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wlitcl2user1.ads.lwl.org\desktops$\P023PS17\Desktop\23.9.2020\PK\"/>
    </mc:Choice>
  </mc:AlternateContent>
  <bookViews>
    <workbookView xWindow="105" yWindow="75" windowWidth="12000" windowHeight="6735"/>
  </bookViews>
  <sheets>
    <sheet name="WfbM" sheetId="1" r:id="rId1"/>
    <sheet name="Kreise" sheetId="2" r:id="rId2"/>
  </sheets>
  <definedNames>
    <definedName name="_xlnm._FilterDatabase" localSheetId="1" hidden="1">Kreise!$A$4:$E$33</definedName>
    <definedName name="_xlnm._FilterDatabase" localSheetId="0" hidden="1">WfbM!$A$2:$F$63</definedName>
  </definedNames>
  <calcPr calcId="162913"/>
</workbook>
</file>

<file path=xl/calcChain.xml><?xml version="1.0" encoding="utf-8"?>
<calcChain xmlns="http://schemas.openxmlformats.org/spreadsheetml/2006/main">
  <c r="B64" i="1" l="1"/>
  <c r="A25" i="1" l="1"/>
  <c r="D32" i="2" l="1"/>
  <c r="C32" i="2"/>
  <c r="E31" i="2"/>
  <c r="E30" i="2"/>
  <c r="E29" i="2"/>
  <c r="E28" i="2"/>
  <c r="E27" i="2"/>
  <c r="E26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32" i="2" l="1"/>
</calcChain>
</file>

<file path=xl/sharedStrings.xml><?xml version="1.0" encoding="utf-8"?>
<sst xmlns="http://schemas.openxmlformats.org/spreadsheetml/2006/main" count="280" uniqueCount="210">
  <si>
    <t>Oberevinger Str. 149</t>
  </si>
  <si>
    <t>Im Heidkamp 20</t>
  </si>
  <si>
    <t>Hausstätte 19</t>
  </si>
  <si>
    <t>WfbM Witten SoVD-Lebenshilfe gGmbH</t>
  </si>
  <si>
    <t>Dortmunder Str. 77</t>
  </si>
  <si>
    <t>Am Möllerstift 22</t>
  </si>
  <si>
    <t>Koblenzer Straße 140</t>
  </si>
  <si>
    <t>Kesslerweg 38 - 42</t>
  </si>
  <si>
    <t>Braukämperstr. 100</t>
  </si>
  <si>
    <t>Lindenhorster Str. 38</t>
  </si>
  <si>
    <t>Gallberger Weg 2</t>
  </si>
  <si>
    <t>Fischerallee 3a</t>
  </si>
  <si>
    <t>Holzstraße 27</t>
  </si>
  <si>
    <t>Kobbendelle 40</t>
  </si>
  <si>
    <t>Merschweg 1a</t>
  </si>
  <si>
    <t>Niddastr. 7</t>
  </si>
  <si>
    <t>Walzenstr. 2</t>
  </si>
  <si>
    <t>Lingener Str. 11</t>
  </si>
  <si>
    <t>Ledder Dorfstr. 65</t>
  </si>
  <si>
    <t>Caritaswerkstätten Nordkirchen</t>
  </si>
  <si>
    <t>Wiesenstraße 18</t>
  </si>
  <si>
    <t>Langforthstraße 24a</t>
  </si>
  <si>
    <t>Limpertstr. 15 - 17</t>
  </si>
  <si>
    <t>Werthmann Werkstätten</t>
  </si>
  <si>
    <t>Alte Landstr. 6a</t>
  </si>
  <si>
    <t>Industriestraße 7</t>
  </si>
  <si>
    <t>Vogelsang 13</t>
  </si>
  <si>
    <t>Caritaswerkstätten Arnsberg</t>
  </si>
  <si>
    <t>Hellefelder Str. 29</t>
  </si>
  <si>
    <t>Herforder Werkstätten gGmbH</t>
  </si>
  <si>
    <t>Ackerstr. 31</t>
  </si>
  <si>
    <t>Sellen 101</t>
  </si>
  <si>
    <t>Schillerstraße 26</t>
  </si>
  <si>
    <t>Hagen</t>
  </si>
  <si>
    <t>Allee 7</t>
  </si>
  <si>
    <t>Caritaswerkstätten Gladbeck</t>
  </si>
  <si>
    <t>Kirchstraße 5</t>
  </si>
  <si>
    <t>Caritaswerkstätten Brilon</t>
  </si>
  <si>
    <t>Integ GmbH</t>
  </si>
  <si>
    <t>Groppendiek 2</t>
  </si>
  <si>
    <t>Bottroper Werkstätten gGmbH</t>
  </si>
  <si>
    <t>Bottrop</t>
  </si>
  <si>
    <t>Am Lintrott 18, 22-24</t>
  </si>
  <si>
    <t>Kiefernweg 1</t>
  </si>
  <si>
    <t>Heinrich-Sommer-Straße 13</t>
  </si>
  <si>
    <t xml:space="preserve">Alter Rintelner Weg 28 </t>
  </si>
  <si>
    <t>Tungerloh-Capellen 4</t>
  </si>
  <si>
    <t>Tilbeck 2</t>
  </si>
  <si>
    <t>Emscherweg 41</t>
  </si>
  <si>
    <t>Ellewick 14</t>
  </si>
  <si>
    <t>Vreden</t>
  </si>
  <si>
    <t>Feldmühlenweg 19</t>
  </si>
  <si>
    <t>Von-Bodelschwingh-Str. 2</t>
  </si>
  <si>
    <t>Alexianerweg 9</t>
  </si>
  <si>
    <t>Meisenweg 15</t>
  </si>
  <si>
    <t>Reken</t>
  </si>
  <si>
    <t>Quellenhofweg 25</t>
  </si>
  <si>
    <t>Werkstatt Über den Teichen</t>
  </si>
  <si>
    <t>Werkstätten am Osterbruch</t>
  </si>
  <si>
    <t>Werkhaus GmbH</t>
  </si>
  <si>
    <t>Gelsenkirchener Werkstätten</t>
  </si>
  <si>
    <t>Werkstätten der AWO Dortmund</t>
  </si>
  <si>
    <t>Hellweg-Werkstätten</t>
  </si>
  <si>
    <t>Diak. Werkstätten Minden</t>
  </si>
  <si>
    <t>Altenbochumer Werkstätten</t>
  </si>
  <si>
    <t>Werkstatt Gottessegen</t>
  </si>
  <si>
    <t>Iserlohner Werkstätten</t>
  </si>
  <si>
    <t xml:space="preserve">Werkstätten St. Nikolaus </t>
  </si>
  <si>
    <t>Caritaswerkstätten Hagen</t>
  </si>
  <si>
    <t>Emstor-Werkstätten</t>
  </si>
  <si>
    <t>Ledder-Werkstätten</t>
  </si>
  <si>
    <t>Schlosswerkstätten</t>
  </si>
  <si>
    <t>Recklinghäuser Werkstätten</t>
  </si>
  <si>
    <t>Freckenhorster Werkstätten</t>
  </si>
  <si>
    <t>Bördewerkstätten</t>
  </si>
  <si>
    <t>Camphill-Werkstätten</t>
  </si>
  <si>
    <t>Werkstätten am Grünenberg</t>
  </si>
  <si>
    <t>Lipp. Blindenwerk Detmold</t>
  </si>
  <si>
    <t>Bigger Werkstätten</t>
  </si>
  <si>
    <t>Emscher Werkstätten</t>
  </si>
  <si>
    <t>Lennewerkstätten</t>
  </si>
  <si>
    <t>WfbM Haus Früchting</t>
  </si>
  <si>
    <t>Postfach 14 65</t>
  </si>
  <si>
    <t>Alexianer Werkstätten</t>
  </si>
  <si>
    <t>Neuenlander Str. 1-5</t>
  </si>
  <si>
    <t>Gevelsberg</t>
  </si>
  <si>
    <t>Scharfenberger Straße 19</t>
  </si>
  <si>
    <t>Werkstatt</t>
  </si>
  <si>
    <t xml:space="preserve">WfbM Lebenshilfe </t>
  </si>
  <si>
    <t>Märkische Werkstätten</t>
  </si>
  <si>
    <t xml:space="preserve">Freisenberger Str. 33 </t>
  </si>
  <si>
    <t>Lüdenscheid</t>
  </si>
  <si>
    <t>Südkamener Str. 52</t>
  </si>
  <si>
    <t>Kamen</t>
  </si>
  <si>
    <t>Stangenkamp 2</t>
  </si>
  <si>
    <t>Rhede</t>
  </si>
  <si>
    <t>Auf der Heide 24</t>
  </si>
  <si>
    <t>Bochum</t>
  </si>
  <si>
    <t>Westring 29</t>
  </si>
  <si>
    <t>Büren</t>
  </si>
  <si>
    <t>Hiltroper Str. 164</t>
  </si>
  <si>
    <t>Bleskenweg 3</t>
  </si>
  <si>
    <t>Soest</t>
  </si>
  <si>
    <t>Westfälische Werkstätten</t>
  </si>
  <si>
    <t>Münster</t>
  </si>
  <si>
    <t>Fleckenberger Str. 12</t>
  </si>
  <si>
    <t>Schmallenberg</t>
  </si>
  <si>
    <t>Heinrich-Theissen-Str. 7</t>
  </si>
  <si>
    <t>Höxter-Ottbergen</t>
  </si>
  <si>
    <t>Detmold</t>
  </si>
  <si>
    <t>Bad Oeynhausen</t>
  </si>
  <si>
    <t>Olsberg</t>
  </si>
  <si>
    <t>Wetter</t>
  </si>
  <si>
    <t>Lemgo</t>
  </si>
  <si>
    <t>Gescher</t>
  </si>
  <si>
    <t>Herford</t>
  </si>
  <si>
    <t>Steinfurt</t>
  </si>
  <si>
    <t>Lippstadt</t>
  </si>
  <si>
    <t>Gladbeck</t>
  </si>
  <si>
    <t>Brilon</t>
  </si>
  <si>
    <t>Bad Driburg</t>
  </si>
  <si>
    <t>Havixbeck</t>
  </si>
  <si>
    <t>Weddern 14</t>
  </si>
  <si>
    <t>Dülmen</t>
  </si>
  <si>
    <t>Gelsenkirchen</t>
  </si>
  <si>
    <t>Bielefeld</t>
  </si>
  <si>
    <t>Hamm</t>
  </si>
  <si>
    <t>Dortmund</t>
  </si>
  <si>
    <t>Siegen</t>
  </si>
  <si>
    <t>Witten</t>
  </si>
  <si>
    <t>Lübbecke</t>
  </si>
  <si>
    <t>Gütersloh</t>
  </si>
  <si>
    <t>Minden</t>
  </si>
  <si>
    <t>Iserlohn</t>
  </si>
  <si>
    <t>Rheine</t>
  </si>
  <si>
    <t>Tecklenburg</t>
  </si>
  <si>
    <t>Paderborn</t>
  </si>
  <si>
    <t>Coesfeld</t>
  </si>
  <si>
    <t>Herne</t>
  </si>
  <si>
    <t>Recklinghausen</t>
  </si>
  <si>
    <t>Olpe</t>
  </si>
  <si>
    <t>Warendorf</t>
  </si>
  <si>
    <t>Arnsberg</t>
  </si>
  <si>
    <t>wertkreis Gütersloh GmbH</t>
  </si>
  <si>
    <t>AWO-Siegener-Werkstätten</t>
  </si>
  <si>
    <t>Schürblick 4</t>
  </si>
  <si>
    <t>Gronau/Westfalen</t>
  </si>
  <si>
    <t>Wittekindshofer Werkstätten Gronau</t>
  </si>
  <si>
    <t>Wittekindshofer Werkstätten</t>
  </si>
  <si>
    <t>Sonnenbrede 18</t>
  </si>
  <si>
    <t>Werkstatt Constantin-BEWATT</t>
  </si>
  <si>
    <t>Werkstatt  Begatal</t>
  </si>
  <si>
    <t>Werkstätten Westfalenfleiß GmbH</t>
  </si>
  <si>
    <t>Blindenverein Hagen - Werkstätten -</t>
  </si>
  <si>
    <t>Büngern-Technik</t>
  </si>
  <si>
    <t>Werkstätten der Lebenshilfe Hamm e.V.</t>
  </si>
  <si>
    <t>Caritaswerkstätten Ochtrup-Langenhorst</t>
  </si>
  <si>
    <t>Waldstraße 15</t>
  </si>
  <si>
    <t>Ochtrup</t>
  </si>
  <si>
    <t>Lothar-Gau-Straße</t>
  </si>
  <si>
    <t>Ev. Stiftung Volmarstein - WfbM -</t>
  </si>
  <si>
    <t>Stiftung Eben-Ezer - WfbM -</t>
  </si>
  <si>
    <t>Werkstätten Haus Hall</t>
  </si>
  <si>
    <t>Tilbecker Werkstätten</t>
  </si>
  <si>
    <t>Werkstätten Karthaus</t>
  </si>
  <si>
    <t xml:space="preserve">Frauenheim Wengern WfbM </t>
  </si>
  <si>
    <t>Hormborner Werkstatt</t>
  </si>
  <si>
    <t>Breckerfeld-Zurstraße</t>
  </si>
  <si>
    <t>Benediktushof Maria Veen - WfbM -</t>
  </si>
  <si>
    <t>Bethel proWerk</t>
  </si>
  <si>
    <t xml:space="preserve">WfbM Herne/Castrop-Rauxel GmbH </t>
  </si>
  <si>
    <t>Werkstattverbund der AWO EN</t>
  </si>
  <si>
    <t>WfB Lippstadt gGmbH</t>
  </si>
  <si>
    <t xml:space="preserve">Werkstätten in Westfalen Lippe - sortiert nach Kreisen </t>
  </si>
  <si>
    <t>Anschrift</t>
  </si>
  <si>
    <t>Belegung
01.07.2020</t>
  </si>
  <si>
    <t>WfbM-Belegung /Einwohner in Tausend (Stand: 27.03.2019)</t>
  </si>
  <si>
    <t>Einwohner in Tausend (30.06.2019)</t>
  </si>
  <si>
    <t>Belegung Stand 01.07.2019</t>
  </si>
  <si>
    <t>Belegung  pro 1000 Ein-wohner</t>
  </si>
  <si>
    <t>Borken</t>
  </si>
  <si>
    <t>Ennepe-Ruhr-Kreis</t>
  </si>
  <si>
    <t>Hochsauerlandkreis</t>
  </si>
  <si>
    <t>Höxter</t>
  </si>
  <si>
    <t>Lippe</t>
  </si>
  <si>
    <t>Märkischer Kreis</t>
  </si>
  <si>
    <t>Minden-Lübbecke</t>
  </si>
  <si>
    <t>Unna</t>
  </si>
  <si>
    <t>Summe</t>
  </si>
  <si>
    <t xml:space="preserve">Kreis </t>
  </si>
  <si>
    <t>DO</t>
  </si>
  <si>
    <t>GT</t>
  </si>
  <si>
    <t>Mi-Lü</t>
  </si>
  <si>
    <t>EN</t>
  </si>
  <si>
    <t>BI</t>
  </si>
  <si>
    <t>SI</t>
  </si>
  <si>
    <t>MK</t>
  </si>
  <si>
    <t>MS</t>
  </si>
  <si>
    <t>GE</t>
  </si>
  <si>
    <t>HA</t>
  </si>
  <si>
    <t>BO</t>
  </si>
  <si>
    <t>UN</t>
  </si>
  <si>
    <t>BOR</t>
  </si>
  <si>
    <t>Pb</t>
  </si>
  <si>
    <t>St</t>
  </si>
  <si>
    <t>RE</t>
  </si>
  <si>
    <t>WAF</t>
  </si>
  <si>
    <t>HSK</t>
  </si>
  <si>
    <t>HX</t>
  </si>
  <si>
    <t>COE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</si>
</sst>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0.0"/>
  </numFmts>
  <fonts count="9" x14ac:knownFonts="1">
    <font>
      <sz val="10"/>
      <name val="Arial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8"/>
      </patternFill>
    </fill>
    <fill>
      <patternFill patternType="solid">
        <fgColor rgb="FFF7FBD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164" fontId="0" fillId="0" borderId="1" xfId="0" applyNumberFormat="1" applyBorder="1" applyAlignment="1" applyProtection="1">
      <alignment horizontal="left"/>
    </xf>
    <xf numFmtId="0" fontId="0" fillId="0" borderId="1" xfId="0" applyBorder="1"/>
    <xf numFmtId="164" fontId="3" fillId="0" borderId="1" xfId="0" applyNumberFormat="1" applyFont="1" applyBorder="1" applyAlignment="1" applyProtection="1">
      <alignment horizontal="left"/>
    </xf>
    <xf numFmtId="0" fontId="3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164" fontId="3" fillId="0" borderId="1" xfId="0" applyNumberFormat="1" applyFont="1" applyBorder="1" applyAlignment="1" applyProtection="1">
      <alignment horizontal="center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7" fillId="0" borderId="0" xfId="0" applyFont="1"/>
    <xf numFmtId="0" fontId="2" fillId="0" borderId="0" xfId="0" applyFont="1" applyFill="1" applyBorder="1" applyAlignment="1">
      <alignment wrapText="1"/>
    </xf>
    <xf numFmtId="0" fontId="0" fillId="0" borderId="0" xfId="0" applyBorder="1"/>
    <xf numFmtId="0" fontId="3" fillId="0" borderId="0" xfId="0" applyFont="1" applyFill="1"/>
    <xf numFmtId="0" fontId="3" fillId="0" borderId="4" xfId="0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3" fillId="0" borderId="0" xfId="0" applyNumberFormat="1" applyFont="1" applyFill="1" applyBorder="1" applyAlignment="1">
      <alignment horizontal="center" wrapText="1"/>
    </xf>
    <xf numFmtId="0" fontId="3" fillId="0" borderId="3" xfId="0" applyFont="1" applyBorder="1" applyAlignment="1">
      <alignment horizontal="left"/>
    </xf>
    <xf numFmtId="0" fontId="2" fillId="0" borderId="1" xfId="0" applyNumberFormat="1" applyFont="1" applyFill="1" applyBorder="1" applyAlignment="1">
      <alignment wrapText="1"/>
    </xf>
    <xf numFmtId="165" fontId="3" fillId="0" borderId="1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center" wrapText="1"/>
    </xf>
    <xf numFmtId="2" fontId="3" fillId="0" borderId="0" xfId="0" applyNumberFormat="1" applyFont="1" applyFill="1" applyBorder="1" applyAlignment="1">
      <alignment horizontal="center" wrapText="1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0" fillId="0" borderId="0" xfId="0" applyFill="1"/>
    <xf numFmtId="0" fontId="3" fillId="0" borderId="0" xfId="0" applyNumberFormat="1" applyFont="1" applyFill="1"/>
    <xf numFmtId="0" fontId="3" fillId="0" borderId="5" xfId="0" applyFont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left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/>
    <xf numFmtId="0" fontId="3" fillId="0" borderId="0" xfId="0" applyFont="1" applyBorder="1" applyAlignment="1">
      <alignment horizontal="left"/>
    </xf>
    <xf numFmtId="0" fontId="2" fillId="0" borderId="3" xfId="0" applyNumberFormat="1" applyFont="1" applyFill="1" applyBorder="1" applyAlignment="1">
      <alignment wrapText="1"/>
    </xf>
    <xf numFmtId="165" fontId="2" fillId="2" borderId="2" xfId="0" applyNumberFormat="1" applyFont="1" applyFill="1" applyBorder="1" applyAlignment="1">
      <alignment horizontal="center"/>
    </xf>
    <xf numFmtId="3" fontId="2" fillId="0" borderId="7" xfId="0" applyNumberFormat="1" applyFont="1" applyFill="1" applyBorder="1" applyAlignment="1">
      <alignment horizontal="center" wrapText="1"/>
    </xf>
    <xf numFmtId="2" fontId="2" fillId="0" borderId="8" xfId="0" applyNumberFormat="1" applyFont="1" applyFill="1" applyBorder="1" applyAlignment="1">
      <alignment horizontal="center" wrapText="1"/>
    </xf>
    <xf numFmtId="3" fontId="2" fillId="0" borderId="0" xfId="0" applyNumberFormat="1" applyFont="1" applyFill="1" applyBorder="1" applyAlignment="1">
      <alignment horizontal="center" wrapText="1"/>
    </xf>
    <xf numFmtId="2" fontId="2" fillId="0" borderId="0" xfId="0" applyNumberFormat="1" applyFont="1" applyFill="1" applyBorder="1" applyAlignment="1">
      <alignment horizontal="center" wrapText="1"/>
    </xf>
    <xf numFmtId="0" fontId="5" fillId="0" borderId="0" xfId="0" applyFont="1" applyAlignment="1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164" fontId="0" fillId="5" borderId="1" xfId="0" applyNumberFormat="1" applyFill="1" applyBorder="1" applyAlignment="1" applyProtection="1">
      <alignment horizontal="left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164" fontId="0" fillId="6" borderId="1" xfId="0" applyNumberFormat="1" applyFill="1" applyBorder="1" applyAlignment="1" applyProtection="1">
      <alignment horizontal="left"/>
    </xf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4" fillId="7" borderId="1" xfId="0" applyFont="1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164" fontId="0" fillId="7" borderId="1" xfId="0" applyNumberFormat="1" applyFill="1" applyBorder="1" applyAlignment="1" applyProtection="1">
      <alignment horizontal="left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164" fontId="3" fillId="7" borderId="1" xfId="0" applyNumberFormat="1" applyFont="1" applyFill="1" applyBorder="1" applyAlignment="1" applyProtection="1">
      <alignment horizontal="left"/>
    </xf>
    <xf numFmtId="0" fontId="4" fillId="8" borderId="1" xfId="0" applyFont="1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164" fontId="3" fillId="8" borderId="1" xfId="0" applyNumberFormat="1" applyFont="1" applyFill="1" applyBorder="1" applyAlignment="1" applyProtection="1">
      <alignment horizontal="left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164" fontId="0" fillId="8" borderId="1" xfId="0" applyNumberFormat="1" applyFill="1" applyBorder="1" applyAlignment="1" applyProtection="1">
      <alignment horizontal="left"/>
    </xf>
    <xf numFmtId="0" fontId="4" fillId="9" borderId="1" xfId="0" applyFont="1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164" fontId="3" fillId="9" borderId="1" xfId="0" applyNumberFormat="1" applyFont="1" applyFill="1" applyBorder="1" applyAlignment="1" applyProtection="1">
      <alignment horizontal="left"/>
    </xf>
    <xf numFmtId="0" fontId="0" fillId="9" borderId="1" xfId="0" applyFill="1" applyBorder="1"/>
    <xf numFmtId="0" fontId="0" fillId="9" borderId="1" xfId="0" applyFill="1" applyBorder="1" applyAlignment="1">
      <alignment horizontal="center"/>
    </xf>
    <xf numFmtId="164" fontId="0" fillId="9" borderId="1" xfId="0" applyNumberFormat="1" applyFill="1" applyBorder="1" applyAlignment="1" applyProtection="1">
      <alignment horizontal="left"/>
    </xf>
    <xf numFmtId="0" fontId="4" fillId="10" borderId="1" xfId="0" applyFont="1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164" fontId="3" fillId="10" borderId="1" xfId="0" applyNumberFormat="1" applyFont="1" applyFill="1" applyBorder="1" applyAlignment="1" applyProtection="1">
      <alignment horizontal="left"/>
    </xf>
    <xf numFmtId="0" fontId="0" fillId="10" borderId="1" xfId="0" applyFill="1" applyBorder="1"/>
    <xf numFmtId="0" fontId="0" fillId="10" borderId="1" xfId="0" applyFill="1" applyBorder="1" applyAlignment="1">
      <alignment horizontal="center"/>
    </xf>
    <xf numFmtId="164" fontId="0" fillId="10" borderId="1" xfId="0" applyNumberFormat="1" applyFill="1" applyBorder="1" applyAlignment="1" applyProtection="1">
      <alignment horizontal="left"/>
    </xf>
    <xf numFmtId="0" fontId="4" fillId="11" borderId="1" xfId="0" applyFont="1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164" fontId="0" fillId="11" borderId="1" xfId="0" applyNumberFormat="1" applyFill="1" applyBorder="1" applyAlignment="1" applyProtection="1">
      <alignment horizontal="left"/>
    </xf>
    <xf numFmtId="0" fontId="0" fillId="11" borderId="1" xfId="0" applyFill="1" applyBorder="1"/>
    <xf numFmtId="0" fontId="0" fillId="11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4" fillId="12" borderId="1" xfId="0" applyFont="1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164" fontId="0" fillId="12" borderId="1" xfId="0" applyNumberFormat="1" applyFill="1" applyBorder="1" applyAlignment="1" applyProtection="1">
      <alignment horizontal="left"/>
    </xf>
    <xf numFmtId="0" fontId="0" fillId="12" borderId="1" xfId="0" applyFill="1" applyBorder="1"/>
    <xf numFmtId="0" fontId="0" fillId="12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 vertical="center"/>
    </xf>
    <xf numFmtId="0" fontId="0" fillId="13" borderId="3" xfId="0" applyFill="1" applyBorder="1" applyAlignment="1">
      <alignment horizontal="center" vertical="center"/>
    </xf>
    <xf numFmtId="164" fontId="0" fillId="13" borderId="1" xfId="0" applyNumberFormat="1" applyFill="1" applyBorder="1" applyAlignment="1" applyProtection="1">
      <alignment horizontal="left"/>
    </xf>
    <xf numFmtId="0" fontId="0" fillId="13" borderId="1" xfId="0" applyFill="1" applyBorder="1"/>
    <xf numFmtId="0" fontId="0" fillId="13" borderId="1" xfId="0" applyFill="1" applyBorder="1" applyAlignment="1">
      <alignment horizontal="center"/>
    </xf>
    <xf numFmtId="0" fontId="4" fillId="14" borderId="1" xfId="0" applyFont="1" applyFill="1" applyBorder="1" applyAlignment="1">
      <alignment horizontal="center" vertical="center"/>
    </xf>
    <xf numFmtId="0" fontId="0" fillId="14" borderId="3" xfId="0" applyFill="1" applyBorder="1" applyAlignment="1">
      <alignment horizontal="center" vertical="center"/>
    </xf>
    <xf numFmtId="164" fontId="0" fillId="14" borderId="1" xfId="0" applyNumberFormat="1" applyFill="1" applyBorder="1" applyAlignment="1" applyProtection="1">
      <alignment horizontal="left"/>
    </xf>
    <xf numFmtId="0" fontId="0" fillId="14" borderId="1" xfId="0" applyFill="1" applyBorder="1"/>
    <xf numFmtId="0" fontId="0" fillId="14" borderId="1" xfId="0" applyFill="1" applyBorder="1" applyAlignment="1">
      <alignment horizontal="center"/>
    </xf>
    <xf numFmtId="0" fontId="1" fillId="15" borderId="1" xfId="0" applyFont="1" applyFill="1" applyBorder="1" applyAlignment="1" applyProtection="1">
      <alignment horizontal="left" vertical="top"/>
      <protection locked="0"/>
    </xf>
    <xf numFmtId="164" fontId="0" fillId="13" borderId="1" xfId="0" applyNumberFormat="1" applyFill="1" applyBorder="1" applyAlignment="1" applyProtection="1"/>
    <xf numFmtId="164" fontId="3" fillId="12" borderId="1" xfId="0" applyNumberFormat="1" applyFont="1" applyFill="1" applyBorder="1" applyAlignment="1" applyProtection="1">
      <alignment horizontal="left"/>
    </xf>
    <xf numFmtId="164" fontId="3" fillId="5" borderId="1" xfId="0" applyNumberFormat="1" applyFont="1" applyFill="1" applyBorder="1" applyAlignment="1" applyProtection="1">
      <alignment horizontal="left"/>
    </xf>
    <xf numFmtId="0" fontId="4" fillId="16" borderId="1" xfId="0" applyFont="1" applyFill="1" applyBorder="1" applyAlignment="1">
      <alignment horizontal="center" vertical="center"/>
    </xf>
    <xf numFmtId="0" fontId="0" fillId="16" borderId="3" xfId="0" applyFill="1" applyBorder="1" applyAlignment="1">
      <alignment horizontal="center" vertical="center"/>
    </xf>
    <xf numFmtId="164" fontId="3" fillId="16" borderId="1" xfId="0" applyNumberFormat="1" applyFont="1" applyFill="1" applyBorder="1" applyAlignment="1" applyProtection="1">
      <alignment horizontal="left"/>
    </xf>
    <xf numFmtId="0" fontId="0" fillId="16" borderId="1" xfId="0" applyFill="1" applyBorder="1"/>
    <xf numFmtId="0" fontId="0" fillId="16" borderId="1" xfId="0" applyFill="1" applyBorder="1" applyAlignment="1">
      <alignment horizontal="center"/>
    </xf>
    <xf numFmtId="0" fontId="4" fillId="17" borderId="1" xfId="0" applyFont="1" applyFill="1" applyBorder="1" applyAlignment="1">
      <alignment horizontal="center" vertical="center"/>
    </xf>
    <xf numFmtId="0" fontId="0" fillId="17" borderId="3" xfId="0" applyFill="1" applyBorder="1" applyAlignment="1">
      <alignment horizontal="center" vertical="center"/>
    </xf>
    <xf numFmtId="164" fontId="0" fillId="17" borderId="1" xfId="0" applyNumberFormat="1" applyFill="1" applyBorder="1" applyAlignment="1" applyProtection="1">
      <alignment horizontal="left"/>
    </xf>
    <xf numFmtId="0" fontId="0" fillId="17" borderId="1" xfId="0" applyFill="1" applyBorder="1"/>
    <xf numFmtId="0" fontId="0" fillId="17" borderId="1" xfId="0" applyFill="1" applyBorder="1" applyAlignment="1">
      <alignment horizontal="center"/>
    </xf>
    <xf numFmtId="0" fontId="4" fillId="18" borderId="1" xfId="0" applyFont="1" applyFill="1" applyBorder="1" applyAlignment="1">
      <alignment horizontal="center" vertical="center"/>
    </xf>
    <xf numFmtId="0" fontId="0" fillId="18" borderId="3" xfId="0" applyFill="1" applyBorder="1" applyAlignment="1">
      <alignment horizontal="center" vertical="center"/>
    </xf>
    <xf numFmtId="164" fontId="0" fillId="18" borderId="1" xfId="0" applyNumberFormat="1" applyFill="1" applyBorder="1" applyAlignment="1" applyProtection="1">
      <alignment horizontal="left"/>
    </xf>
    <xf numFmtId="0" fontId="0" fillId="18" borderId="1" xfId="0" applyFill="1" applyBorder="1"/>
    <xf numFmtId="0" fontId="0" fillId="18" borderId="1" xfId="0" applyFill="1" applyBorder="1" applyAlignment="1">
      <alignment horizontal="center"/>
    </xf>
    <xf numFmtId="0" fontId="0" fillId="18" borderId="0" xfId="0" applyFill="1" applyBorder="1"/>
    <xf numFmtId="164" fontId="0" fillId="10" borderId="1" xfId="0" applyNumberFormat="1" applyFill="1" applyBorder="1" applyAlignment="1" applyProtection="1">
      <alignment horizontal="center"/>
    </xf>
    <xf numFmtId="0" fontId="4" fillId="9" borderId="1" xfId="0" applyFont="1" applyFill="1" applyBorder="1" applyAlignment="1">
      <alignment horizontal="left" vertical="center"/>
    </xf>
    <xf numFmtId="164" fontId="0" fillId="7" borderId="1" xfId="0" applyNumberFormat="1" applyFill="1" applyBorder="1" applyAlignment="1" applyProtection="1">
      <alignment horizontal="center"/>
    </xf>
    <xf numFmtId="164" fontId="3" fillId="4" borderId="1" xfId="0" applyNumberFormat="1" applyFont="1" applyFill="1" applyBorder="1" applyAlignment="1" applyProtection="1">
      <alignment horizontal="left"/>
    </xf>
    <xf numFmtId="0" fontId="4" fillId="3" borderId="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64" fontId="0" fillId="3" borderId="1" xfId="0" applyNumberFormat="1" applyFill="1" applyBorder="1" applyAlignment="1" applyProtection="1">
      <alignment horizontal="left"/>
    </xf>
    <xf numFmtId="0" fontId="0" fillId="3" borderId="0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64" fontId="3" fillId="17" borderId="1" xfId="0" applyNumberFormat="1" applyFont="1" applyFill="1" applyBorder="1" applyAlignment="1" applyProtection="1">
      <alignment horizontal="left"/>
    </xf>
    <xf numFmtId="0" fontId="5" fillId="17" borderId="1" xfId="0" applyFont="1" applyFill="1" applyBorder="1"/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9966"/>
      <color rgb="FFFFCCFF"/>
      <color rgb="FFF7FB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tabSelected="1" topLeftCell="A49" zoomScaleNormal="100" workbookViewId="0">
      <selection activeCell="B65" sqref="B65"/>
    </sheetView>
  </sheetViews>
  <sheetFormatPr baseColWidth="10" defaultRowHeight="12.75" x14ac:dyDescent="0.2"/>
  <cols>
    <col min="1" max="1" width="11.5703125" bestFit="1" customWidth="1"/>
    <col min="2" max="2" width="9.85546875" style="47" bestFit="1" customWidth="1"/>
    <col min="3" max="3" width="35" customWidth="1"/>
    <col min="4" max="4" width="23.28515625" bestFit="1" customWidth="1"/>
    <col min="5" max="5" width="10.140625" style="7" customWidth="1"/>
    <col min="6" max="6" width="18.5703125" bestFit="1" customWidth="1"/>
  </cols>
  <sheetData>
    <row r="1" spans="1:6" ht="24.6" customHeight="1" thickBot="1" x14ac:dyDescent="0.25">
      <c r="C1" s="141" t="s">
        <v>173</v>
      </c>
      <c r="D1" s="141"/>
      <c r="E1" s="141"/>
      <c r="F1" s="141"/>
    </row>
    <row r="2" spans="1:6" ht="54" customHeight="1" thickBot="1" x14ac:dyDescent="0.25">
      <c r="A2" s="50" t="s">
        <v>189</v>
      </c>
      <c r="B2" s="11" t="s">
        <v>175</v>
      </c>
      <c r="C2" s="49" t="s">
        <v>87</v>
      </c>
      <c r="D2" s="142" t="s">
        <v>174</v>
      </c>
      <c r="E2" s="142"/>
      <c r="F2" s="142"/>
    </row>
    <row r="3" spans="1:6" x14ac:dyDescent="0.2">
      <c r="A3" s="56" t="s">
        <v>194</v>
      </c>
      <c r="B3" s="57">
        <v>392</v>
      </c>
      <c r="C3" s="58" t="s">
        <v>59</v>
      </c>
      <c r="D3" s="59" t="s">
        <v>5</v>
      </c>
      <c r="E3" s="60">
        <v>33647</v>
      </c>
      <c r="F3" s="59" t="s">
        <v>125</v>
      </c>
    </row>
    <row r="4" spans="1:6" x14ac:dyDescent="0.2">
      <c r="A4" s="56" t="s">
        <v>194</v>
      </c>
      <c r="B4" s="57">
        <v>2439</v>
      </c>
      <c r="C4" s="58" t="s">
        <v>169</v>
      </c>
      <c r="D4" s="59" t="s">
        <v>56</v>
      </c>
      <c r="E4" s="60">
        <v>33617</v>
      </c>
      <c r="F4" s="59" t="s">
        <v>125</v>
      </c>
    </row>
    <row r="5" spans="1:6" x14ac:dyDescent="0.2">
      <c r="A5" s="61" t="s">
        <v>200</v>
      </c>
      <c r="B5" s="62">
        <v>278</v>
      </c>
      <c r="C5" s="63" t="s">
        <v>64</v>
      </c>
      <c r="D5" s="64" t="s">
        <v>96</v>
      </c>
      <c r="E5" s="65">
        <v>44803</v>
      </c>
      <c r="F5" s="64" t="s">
        <v>97</v>
      </c>
    </row>
    <row r="6" spans="1:6" x14ac:dyDescent="0.2">
      <c r="A6" s="61" t="s">
        <v>200</v>
      </c>
      <c r="B6" s="62">
        <v>701</v>
      </c>
      <c r="C6" s="66" t="s">
        <v>150</v>
      </c>
      <c r="D6" s="64" t="s">
        <v>100</v>
      </c>
      <c r="E6" s="65">
        <v>44807</v>
      </c>
      <c r="F6" s="64" t="s">
        <v>97</v>
      </c>
    </row>
    <row r="7" spans="1:6" x14ac:dyDescent="0.2">
      <c r="A7" s="73" t="s">
        <v>202</v>
      </c>
      <c r="B7" s="74">
        <v>814</v>
      </c>
      <c r="C7" s="75" t="s">
        <v>154</v>
      </c>
      <c r="D7" s="76" t="s">
        <v>94</v>
      </c>
      <c r="E7" s="77">
        <v>46414</v>
      </c>
      <c r="F7" s="76" t="s">
        <v>95</v>
      </c>
    </row>
    <row r="8" spans="1:6" x14ac:dyDescent="0.2">
      <c r="A8" s="73" t="s">
        <v>202</v>
      </c>
      <c r="B8" s="74">
        <v>1105</v>
      </c>
      <c r="C8" s="78" t="s">
        <v>162</v>
      </c>
      <c r="D8" s="76" t="s">
        <v>46</v>
      </c>
      <c r="E8" s="77">
        <v>48712</v>
      </c>
      <c r="F8" s="76" t="s">
        <v>114</v>
      </c>
    </row>
    <row r="9" spans="1:6" x14ac:dyDescent="0.2">
      <c r="A9" s="73" t="s">
        <v>202</v>
      </c>
      <c r="B9" s="74">
        <v>151</v>
      </c>
      <c r="C9" s="78" t="s">
        <v>81</v>
      </c>
      <c r="D9" s="76" t="s">
        <v>49</v>
      </c>
      <c r="E9" s="77">
        <v>48691</v>
      </c>
      <c r="F9" s="76" t="s">
        <v>50</v>
      </c>
    </row>
    <row r="10" spans="1:6" x14ac:dyDescent="0.2">
      <c r="A10" s="73" t="s">
        <v>202</v>
      </c>
      <c r="B10" s="74">
        <v>178</v>
      </c>
      <c r="C10" s="78" t="s">
        <v>168</v>
      </c>
      <c r="D10" s="76" t="s">
        <v>54</v>
      </c>
      <c r="E10" s="77">
        <v>48734</v>
      </c>
      <c r="F10" s="76" t="s">
        <v>55</v>
      </c>
    </row>
    <row r="11" spans="1:6" x14ac:dyDescent="0.2">
      <c r="A11" s="73" t="s">
        <v>202</v>
      </c>
      <c r="B11" s="73">
        <v>274</v>
      </c>
      <c r="C11" s="130" t="s">
        <v>147</v>
      </c>
      <c r="D11" s="130" t="s">
        <v>145</v>
      </c>
      <c r="E11" s="130">
        <v>48599</v>
      </c>
      <c r="F11" s="130" t="s">
        <v>146</v>
      </c>
    </row>
    <row r="12" spans="1:6" x14ac:dyDescent="0.2">
      <c r="A12" s="1" t="s">
        <v>41</v>
      </c>
      <c r="B12" s="48">
        <v>591</v>
      </c>
      <c r="C12" s="2" t="s">
        <v>40</v>
      </c>
      <c r="D12" s="3" t="s">
        <v>107</v>
      </c>
      <c r="E12" s="6">
        <v>46240</v>
      </c>
      <c r="F12" s="3" t="s">
        <v>41</v>
      </c>
    </row>
    <row r="13" spans="1:6" x14ac:dyDescent="0.2">
      <c r="A13" s="67" t="s">
        <v>209</v>
      </c>
      <c r="B13" s="68">
        <v>871</v>
      </c>
      <c r="C13" s="72" t="s">
        <v>19</v>
      </c>
      <c r="D13" s="70" t="s">
        <v>20</v>
      </c>
      <c r="E13" s="71">
        <v>48653</v>
      </c>
      <c r="F13" s="70" t="s">
        <v>137</v>
      </c>
    </row>
    <row r="14" spans="1:6" x14ac:dyDescent="0.2">
      <c r="A14" s="67" t="s">
        <v>209</v>
      </c>
      <c r="B14" s="68">
        <v>421</v>
      </c>
      <c r="C14" s="72" t="s">
        <v>163</v>
      </c>
      <c r="D14" s="70" t="s">
        <v>47</v>
      </c>
      <c r="E14" s="71">
        <v>48329</v>
      </c>
      <c r="F14" s="70" t="s">
        <v>121</v>
      </c>
    </row>
    <row r="15" spans="1:6" x14ac:dyDescent="0.2">
      <c r="A15" s="67" t="s">
        <v>209</v>
      </c>
      <c r="B15" s="68">
        <v>523</v>
      </c>
      <c r="C15" s="72" t="s">
        <v>164</v>
      </c>
      <c r="D15" s="70" t="s">
        <v>122</v>
      </c>
      <c r="E15" s="71">
        <v>48249</v>
      </c>
      <c r="F15" s="70" t="s">
        <v>123</v>
      </c>
    </row>
    <row r="16" spans="1:6" x14ac:dyDescent="0.2">
      <c r="A16" s="94" t="s">
        <v>190</v>
      </c>
      <c r="B16" s="95">
        <v>557</v>
      </c>
      <c r="C16" s="96" t="s">
        <v>57</v>
      </c>
      <c r="D16" s="97" t="s">
        <v>0</v>
      </c>
      <c r="E16" s="98">
        <v>44339</v>
      </c>
      <c r="F16" s="97" t="s">
        <v>127</v>
      </c>
    </row>
    <row r="17" spans="1:6" x14ac:dyDescent="0.2">
      <c r="A17" s="94" t="s">
        <v>190</v>
      </c>
      <c r="B17" s="95">
        <v>940</v>
      </c>
      <c r="C17" s="96" t="s">
        <v>61</v>
      </c>
      <c r="D17" s="97" t="s">
        <v>9</v>
      </c>
      <c r="E17" s="98">
        <v>44147</v>
      </c>
      <c r="F17" s="97" t="s">
        <v>127</v>
      </c>
    </row>
    <row r="18" spans="1:6" x14ac:dyDescent="0.2">
      <c r="A18" s="94" t="s">
        <v>190</v>
      </c>
      <c r="B18" s="95">
        <v>659</v>
      </c>
      <c r="C18" s="96" t="s">
        <v>65</v>
      </c>
      <c r="D18" s="97" t="s">
        <v>13</v>
      </c>
      <c r="E18" s="98">
        <v>44229</v>
      </c>
      <c r="F18" s="97" t="s">
        <v>127</v>
      </c>
    </row>
    <row r="19" spans="1:6" x14ac:dyDescent="0.2">
      <c r="A19" s="99" t="s">
        <v>193</v>
      </c>
      <c r="B19" s="100">
        <v>381</v>
      </c>
      <c r="C19" s="109" t="s">
        <v>3</v>
      </c>
      <c r="D19" s="102" t="s">
        <v>4</v>
      </c>
      <c r="E19" s="103">
        <v>58453</v>
      </c>
      <c r="F19" s="102" t="s">
        <v>129</v>
      </c>
    </row>
    <row r="20" spans="1:6" x14ac:dyDescent="0.2">
      <c r="A20" s="99" t="s">
        <v>193</v>
      </c>
      <c r="B20" s="100">
        <v>633</v>
      </c>
      <c r="C20" s="110" t="s">
        <v>171</v>
      </c>
      <c r="D20" s="102" t="s">
        <v>84</v>
      </c>
      <c r="E20" s="103">
        <v>58285</v>
      </c>
      <c r="F20" s="102" t="s">
        <v>85</v>
      </c>
    </row>
    <row r="21" spans="1:6" x14ac:dyDescent="0.2">
      <c r="A21" s="99" t="s">
        <v>193</v>
      </c>
      <c r="B21" s="100">
        <v>270</v>
      </c>
      <c r="C21" s="101" t="s">
        <v>160</v>
      </c>
      <c r="D21" s="102" t="s">
        <v>159</v>
      </c>
      <c r="E21" s="103">
        <v>58300</v>
      </c>
      <c r="F21" s="102" t="s">
        <v>112</v>
      </c>
    </row>
    <row r="22" spans="1:6" x14ac:dyDescent="0.2">
      <c r="A22" s="99" t="s">
        <v>193</v>
      </c>
      <c r="B22" s="100">
        <v>149</v>
      </c>
      <c r="C22" s="101" t="s">
        <v>165</v>
      </c>
      <c r="D22" s="102" t="s">
        <v>51</v>
      </c>
      <c r="E22" s="103">
        <v>59494</v>
      </c>
      <c r="F22" s="102" t="s">
        <v>102</v>
      </c>
    </row>
    <row r="23" spans="1:6" x14ac:dyDescent="0.2">
      <c r="A23" s="99" t="s">
        <v>193</v>
      </c>
      <c r="B23" s="100">
        <v>210</v>
      </c>
      <c r="C23" s="101" t="s">
        <v>166</v>
      </c>
      <c r="D23" s="102" t="s">
        <v>52</v>
      </c>
      <c r="E23" s="103">
        <v>58339</v>
      </c>
      <c r="F23" s="102" t="s">
        <v>167</v>
      </c>
    </row>
    <row r="24" spans="1:6" x14ac:dyDescent="0.2">
      <c r="A24" s="51" t="s">
        <v>198</v>
      </c>
      <c r="B24" s="52">
        <v>650</v>
      </c>
      <c r="C24" s="53" t="s">
        <v>60</v>
      </c>
      <c r="D24" s="54" t="s">
        <v>8</v>
      </c>
      <c r="E24" s="55">
        <v>45899</v>
      </c>
      <c r="F24" s="54" t="s">
        <v>124</v>
      </c>
    </row>
    <row r="25" spans="1:6" x14ac:dyDescent="0.2">
      <c r="A25" s="51">
        <f>SUM(J48)</f>
        <v>0</v>
      </c>
      <c r="B25" s="52">
        <v>616</v>
      </c>
      <c r="C25" s="53" t="s">
        <v>79</v>
      </c>
      <c r="D25" s="54" t="s">
        <v>48</v>
      </c>
      <c r="E25" s="55">
        <v>45891</v>
      </c>
      <c r="F25" s="54" t="s">
        <v>124</v>
      </c>
    </row>
    <row r="26" spans="1:6" x14ac:dyDescent="0.2">
      <c r="A26" s="1" t="s">
        <v>118</v>
      </c>
      <c r="B26" s="48">
        <v>365</v>
      </c>
      <c r="C26" s="2" t="s">
        <v>35</v>
      </c>
      <c r="D26" s="3" t="s">
        <v>36</v>
      </c>
      <c r="E26" s="6">
        <v>45964</v>
      </c>
      <c r="F26" s="3" t="s">
        <v>118</v>
      </c>
    </row>
    <row r="27" spans="1:6" x14ac:dyDescent="0.2">
      <c r="A27" s="113" t="s">
        <v>191</v>
      </c>
      <c r="B27" s="114">
        <v>1535</v>
      </c>
      <c r="C27" s="115" t="s">
        <v>143</v>
      </c>
      <c r="D27" s="116" t="s">
        <v>1</v>
      </c>
      <c r="E27" s="117">
        <v>33334</v>
      </c>
      <c r="F27" s="116" t="s">
        <v>131</v>
      </c>
    </row>
    <row r="28" spans="1:6" x14ac:dyDescent="0.2">
      <c r="A28" s="94" t="s">
        <v>199</v>
      </c>
      <c r="B28" s="95">
        <v>618</v>
      </c>
      <c r="C28" s="96" t="s">
        <v>68</v>
      </c>
      <c r="D28" s="97" t="s">
        <v>16</v>
      </c>
      <c r="E28" s="98">
        <v>58093</v>
      </c>
      <c r="F28" s="97" t="s">
        <v>33</v>
      </c>
    </row>
    <row r="29" spans="1:6" x14ac:dyDescent="0.2">
      <c r="A29" s="94" t="s">
        <v>199</v>
      </c>
      <c r="B29" s="95">
        <v>96</v>
      </c>
      <c r="C29" s="111" t="s">
        <v>153</v>
      </c>
      <c r="D29" s="97" t="s">
        <v>32</v>
      </c>
      <c r="E29" s="98">
        <v>58089</v>
      </c>
      <c r="F29" s="97" t="s">
        <v>33</v>
      </c>
    </row>
    <row r="30" spans="1:6" x14ac:dyDescent="0.2">
      <c r="A30" s="1" t="s">
        <v>126</v>
      </c>
      <c r="B30" s="48">
        <v>821</v>
      </c>
      <c r="C30" s="4" t="s">
        <v>155</v>
      </c>
      <c r="D30" s="3" t="s">
        <v>10</v>
      </c>
      <c r="E30" s="6">
        <v>59063</v>
      </c>
      <c r="F30" s="3" t="s">
        <v>126</v>
      </c>
    </row>
    <row r="31" spans="1:6" x14ac:dyDescent="0.2">
      <c r="A31" s="118" t="s">
        <v>115</v>
      </c>
      <c r="B31" s="119">
        <v>664</v>
      </c>
      <c r="C31" s="120" t="s">
        <v>29</v>
      </c>
      <c r="D31" s="121" t="s">
        <v>30</v>
      </c>
      <c r="E31" s="122">
        <v>32051</v>
      </c>
      <c r="F31" s="121" t="s">
        <v>115</v>
      </c>
    </row>
    <row r="32" spans="1:6" x14ac:dyDescent="0.2">
      <c r="A32" s="1" t="s">
        <v>138</v>
      </c>
      <c r="B32" s="48">
        <v>996</v>
      </c>
      <c r="C32" s="4" t="s">
        <v>170</v>
      </c>
      <c r="D32" s="8" t="s">
        <v>21</v>
      </c>
      <c r="E32" s="9">
        <v>44628</v>
      </c>
      <c r="F32" s="8" t="s">
        <v>138</v>
      </c>
    </row>
    <row r="33" spans="1:6" x14ac:dyDescent="0.2">
      <c r="A33" s="123" t="s">
        <v>207</v>
      </c>
      <c r="B33" s="124">
        <v>722</v>
      </c>
      <c r="C33" s="125" t="s">
        <v>27</v>
      </c>
      <c r="D33" s="126" t="s">
        <v>28</v>
      </c>
      <c r="E33" s="127">
        <v>59821</v>
      </c>
      <c r="F33" s="126" t="s">
        <v>142</v>
      </c>
    </row>
    <row r="34" spans="1:6" x14ac:dyDescent="0.2">
      <c r="A34" s="123" t="s">
        <v>207</v>
      </c>
      <c r="B34" s="124">
        <v>652</v>
      </c>
      <c r="C34" s="125" t="s">
        <v>37</v>
      </c>
      <c r="D34" s="126" t="s">
        <v>86</v>
      </c>
      <c r="E34" s="127">
        <v>59929</v>
      </c>
      <c r="F34" s="126" t="s">
        <v>119</v>
      </c>
    </row>
    <row r="35" spans="1:6" x14ac:dyDescent="0.2">
      <c r="A35" s="123" t="s">
        <v>207</v>
      </c>
      <c r="B35" s="124">
        <v>412</v>
      </c>
      <c r="C35" s="125" t="s">
        <v>78</v>
      </c>
      <c r="D35" s="128" t="s">
        <v>44</v>
      </c>
      <c r="E35" s="127">
        <v>59939</v>
      </c>
      <c r="F35" s="126" t="s">
        <v>111</v>
      </c>
    </row>
    <row r="36" spans="1:6" x14ac:dyDescent="0.2">
      <c r="A36" s="123" t="s">
        <v>207</v>
      </c>
      <c r="B36" s="124">
        <v>318</v>
      </c>
      <c r="C36" s="125" t="s">
        <v>80</v>
      </c>
      <c r="D36" s="126" t="s">
        <v>105</v>
      </c>
      <c r="E36" s="127">
        <v>57392</v>
      </c>
      <c r="F36" s="126" t="s">
        <v>106</v>
      </c>
    </row>
    <row r="37" spans="1:6" x14ac:dyDescent="0.2">
      <c r="A37" s="99" t="s">
        <v>208</v>
      </c>
      <c r="B37" s="100">
        <v>425</v>
      </c>
      <c r="C37" s="101" t="s">
        <v>38</v>
      </c>
      <c r="D37" s="102" t="s">
        <v>39</v>
      </c>
      <c r="E37" s="103">
        <v>33014</v>
      </c>
      <c r="F37" s="102" t="s">
        <v>120</v>
      </c>
    </row>
    <row r="38" spans="1:6" x14ac:dyDescent="0.2">
      <c r="A38" s="99" t="s">
        <v>208</v>
      </c>
      <c r="B38" s="100">
        <v>501</v>
      </c>
      <c r="C38" s="101" t="s">
        <v>76</v>
      </c>
      <c r="D38" s="102" t="s">
        <v>42</v>
      </c>
      <c r="E38" s="103">
        <v>37671</v>
      </c>
      <c r="F38" s="102" t="s">
        <v>108</v>
      </c>
    </row>
    <row r="39" spans="1:6" x14ac:dyDescent="0.2">
      <c r="A39" s="79" t="s">
        <v>184</v>
      </c>
      <c r="B39" s="80">
        <v>890</v>
      </c>
      <c r="C39" s="84" t="s">
        <v>88</v>
      </c>
      <c r="D39" s="82" t="s">
        <v>82</v>
      </c>
      <c r="E39" s="83">
        <v>32704</v>
      </c>
      <c r="F39" s="82" t="s">
        <v>109</v>
      </c>
    </row>
    <row r="40" spans="1:6" x14ac:dyDescent="0.2">
      <c r="A40" s="79" t="s">
        <v>184</v>
      </c>
      <c r="B40" s="80">
        <v>561</v>
      </c>
      <c r="C40" s="81" t="s">
        <v>151</v>
      </c>
      <c r="D40" s="82" t="s">
        <v>26</v>
      </c>
      <c r="E40" s="83">
        <v>32657</v>
      </c>
      <c r="F40" s="82" t="s">
        <v>113</v>
      </c>
    </row>
    <row r="41" spans="1:6" x14ac:dyDescent="0.2">
      <c r="A41" s="79" t="s">
        <v>184</v>
      </c>
      <c r="B41" s="80">
        <v>156</v>
      </c>
      <c r="C41" s="84" t="s">
        <v>77</v>
      </c>
      <c r="D41" s="82" t="s">
        <v>43</v>
      </c>
      <c r="E41" s="129">
        <v>32758</v>
      </c>
      <c r="F41" s="82" t="s">
        <v>109</v>
      </c>
    </row>
    <row r="42" spans="1:6" x14ac:dyDescent="0.2">
      <c r="A42" s="79" t="s">
        <v>184</v>
      </c>
      <c r="B42" s="80">
        <v>480</v>
      </c>
      <c r="C42" s="84" t="s">
        <v>161</v>
      </c>
      <c r="D42" s="82" t="s">
        <v>45</v>
      </c>
      <c r="E42" s="83">
        <v>32657</v>
      </c>
      <c r="F42" s="82" t="s">
        <v>113</v>
      </c>
    </row>
    <row r="43" spans="1:6" x14ac:dyDescent="0.2">
      <c r="A43" s="61" t="s">
        <v>192</v>
      </c>
      <c r="B43" s="62">
        <v>945</v>
      </c>
      <c r="C43" s="63" t="s">
        <v>58</v>
      </c>
      <c r="D43" s="64" t="s">
        <v>2</v>
      </c>
      <c r="E43" s="65">
        <v>32312</v>
      </c>
      <c r="F43" s="64" t="s">
        <v>130</v>
      </c>
    </row>
    <row r="44" spans="1:6" x14ac:dyDescent="0.2">
      <c r="A44" s="61" t="s">
        <v>192</v>
      </c>
      <c r="B44" s="62">
        <v>1064</v>
      </c>
      <c r="C44" s="63" t="s">
        <v>63</v>
      </c>
      <c r="D44" s="64" t="s">
        <v>11</v>
      </c>
      <c r="E44" s="65">
        <v>32423</v>
      </c>
      <c r="F44" s="64" t="s">
        <v>132</v>
      </c>
    </row>
    <row r="45" spans="1:6" x14ac:dyDescent="0.2">
      <c r="A45" s="61" t="s">
        <v>192</v>
      </c>
      <c r="B45" s="62">
        <v>924</v>
      </c>
      <c r="C45" s="63" t="s">
        <v>148</v>
      </c>
      <c r="D45" s="64" t="s">
        <v>149</v>
      </c>
      <c r="E45" s="131">
        <v>32549</v>
      </c>
      <c r="F45" s="64" t="s">
        <v>110</v>
      </c>
    </row>
    <row r="46" spans="1:6" x14ac:dyDescent="0.2">
      <c r="A46" s="85" t="s">
        <v>196</v>
      </c>
      <c r="B46" s="86">
        <v>710</v>
      </c>
      <c r="C46" s="87" t="s">
        <v>89</v>
      </c>
      <c r="D46" s="88" t="s">
        <v>90</v>
      </c>
      <c r="E46" s="89">
        <v>58513</v>
      </c>
      <c r="F46" s="88" t="s">
        <v>91</v>
      </c>
    </row>
    <row r="47" spans="1:6" x14ac:dyDescent="0.2">
      <c r="A47" s="85" t="s">
        <v>196</v>
      </c>
      <c r="B47" s="86">
        <v>1134</v>
      </c>
      <c r="C47" s="87" t="s">
        <v>66</v>
      </c>
      <c r="D47" s="88" t="s">
        <v>15</v>
      </c>
      <c r="E47" s="89">
        <v>58636</v>
      </c>
      <c r="F47" s="88" t="s">
        <v>133</v>
      </c>
    </row>
    <row r="48" spans="1:6" x14ac:dyDescent="0.2">
      <c r="A48" s="67" t="s">
        <v>197</v>
      </c>
      <c r="B48" s="68">
        <v>835</v>
      </c>
      <c r="C48" s="69" t="s">
        <v>152</v>
      </c>
      <c r="D48" s="70" t="s">
        <v>7</v>
      </c>
      <c r="E48" s="71">
        <v>48155</v>
      </c>
      <c r="F48" s="70" t="s">
        <v>104</v>
      </c>
    </row>
    <row r="49" spans="1:6" x14ac:dyDescent="0.2">
      <c r="A49" s="67" t="s">
        <v>197</v>
      </c>
      <c r="B49" s="68">
        <v>774</v>
      </c>
      <c r="C49" s="72" t="s">
        <v>83</v>
      </c>
      <c r="D49" s="70" t="s">
        <v>53</v>
      </c>
      <c r="E49" s="71">
        <v>48163</v>
      </c>
      <c r="F49" s="70" t="s">
        <v>104</v>
      </c>
    </row>
    <row r="50" spans="1:6" x14ac:dyDescent="0.2">
      <c r="A50" s="1" t="s">
        <v>140</v>
      </c>
      <c r="B50" s="48">
        <v>647</v>
      </c>
      <c r="C50" s="2" t="s">
        <v>23</v>
      </c>
      <c r="D50" s="3" t="s">
        <v>24</v>
      </c>
      <c r="E50" s="6">
        <v>57461</v>
      </c>
      <c r="F50" s="3" t="s">
        <v>140</v>
      </c>
    </row>
    <row r="51" spans="1:6" x14ac:dyDescent="0.2">
      <c r="A51" s="133" t="s">
        <v>203</v>
      </c>
      <c r="B51" s="134">
        <v>645</v>
      </c>
      <c r="C51" s="135" t="s">
        <v>67</v>
      </c>
      <c r="D51" s="136" t="s">
        <v>98</v>
      </c>
      <c r="E51" s="137">
        <v>33142</v>
      </c>
      <c r="F51" s="138" t="s">
        <v>99</v>
      </c>
    </row>
    <row r="52" spans="1:6" x14ac:dyDescent="0.2">
      <c r="A52" s="133" t="s">
        <v>203</v>
      </c>
      <c r="B52" s="134">
        <v>1039</v>
      </c>
      <c r="C52" s="135" t="s">
        <v>71</v>
      </c>
      <c r="D52" s="138" t="s">
        <v>14</v>
      </c>
      <c r="E52" s="137">
        <v>33104</v>
      </c>
      <c r="F52" s="138" t="s">
        <v>136</v>
      </c>
    </row>
    <row r="53" spans="1:6" x14ac:dyDescent="0.2">
      <c r="A53" s="1" t="s">
        <v>205</v>
      </c>
      <c r="B53" s="48">
        <v>1976</v>
      </c>
      <c r="C53" s="2" t="s">
        <v>72</v>
      </c>
      <c r="D53" s="3" t="s">
        <v>22</v>
      </c>
      <c r="E53" s="6">
        <v>45657</v>
      </c>
      <c r="F53" s="3" t="s">
        <v>139</v>
      </c>
    </row>
    <row r="54" spans="1:6" x14ac:dyDescent="0.2">
      <c r="A54" s="104" t="s">
        <v>195</v>
      </c>
      <c r="B54" s="105">
        <v>1001</v>
      </c>
      <c r="C54" s="106" t="s">
        <v>144</v>
      </c>
      <c r="D54" s="107" t="s">
        <v>6</v>
      </c>
      <c r="E54" s="108">
        <v>57072</v>
      </c>
      <c r="F54" s="107" t="s">
        <v>128</v>
      </c>
    </row>
    <row r="55" spans="1:6" x14ac:dyDescent="0.2">
      <c r="A55" s="51" t="s">
        <v>102</v>
      </c>
      <c r="B55" s="52">
        <v>799</v>
      </c>
      <c r="C55" s="112" t="s">
        <v>172</v>
      </c>
      <c r="D55" s="54" t="s">
        <v>12</v>
      </c>
      <c r="E55" s="55">
        <v>59556</v>
      </c>
      <c r="F55" s="54" t="s">
        <v>117</v>
      </c>
    </row>
    <row r="56" spans="1:6" x14ac:dyDescent="0.2">
      <c r="A56" s="51" t="s">
        <v>102</v>
      </c>
      <c r="B56" s="52">
        <v>655</v>
      </c>
      <c r="C56" s="53" t="s">
        <v>74</v>
      </c>
      <c r="D56" s="54" t="s">
        <v>101</v>
      </c>
      <c r="E56" s="55">
        <v>59494</v>
      </c>
      <c r="F56" s="54" t="s">
        <v>102</v>
      </c>
    </row>
    <row r="57" spans="1:6" x14ac:dyDescent="0.2">
      <c r="A57" s="51" t="s">
        <v>102</v>
      </c>
      <c r="B57" s="52">
        <v>118</v>
      </c>
      <c r="C57" s="54" t="s">
        <v>103</v>
      </c>
      <c r="D57" s="54" t="s">
        <v>34</v>
      </c>
      <c r="E57" s="55">
        <v>59556</v>
      </c>
      <c r="F57" s="54" t="s">
        <v>117</v>
      </c>
    </row>
    <row r="58" spans="1:6" x14ac:dyDescent="0.2">
      <c r="A58" s="118" t="s">
        <v>204</v>
      </c>
      <c r="B58" s="119">
        <v>514</v>
      </c>
      <c r="C58" s="120" t="s">
        <v>69</v>
      </c>
      <c r="D58" s="121" t="s">
        <v>17</v>
      </c>
      <c r="E58" s="122">
        <v>48429</v>
      </c>
      <c r="F58" s="121" t="s">
        <v>134</v>
      </c>
    </row>
    <row r="59" spans="1:6" x14ac:dyDescent="0.2">
      <c r="A59" s="118" t="s">
        <v>204</v>
      </c>
      <c r="B59" s="119">
        <v>1339</v>
      </c>
      <c r="C59" s="120" t="s">
        <v>70</v>
      </c>
      <c r="D59" s="121" t="s">
        <v>18</v>
      </c>
      <c r="E59" s="122">
        <v>49545</v>
      </c>
      <c r="F59" s="121" t="s">
        <v>135</v>
      </c>
    </row>
    <row r="60" spans="1:6" x14ac:dyDescent="0.2">
      <c r="A60" s="118" t="s">
        <v>204</v>
      </c>
      <c r="B60" s="119">
        <v>887</v>
      </c>
      <c r="C60" s="139" t="s">
        <v>156</v>
      </c>
      <c r="D60" s="140" t="s">
        <v>157</v>
      </c>
      <c r="E60" s="122">
        <v>48607</v>
      </c>
      <c r="F60" s="121" t="s">
        <v>158</v>
      </c>
    </row>
    <row r="61" spans="1:6" x14ac:dyDescent="0.2">
      <c r="A61" s="118" t="s">
        <v>204</v>
      </c>
      <c r="B61" s="119">
        <v>75</v>
      </c>
      <c r="C61" s="139" t="s">
        <v>75</v>
      </c>
      <c r="D61" s="121" t="s">
        <v>31</v>
      </c>
      <c r="E61" s="122">
        <v>48565</v>
      </c>
      <c r="F61" s="121" t="s">
        <v>116</v>
      </c>
    </row>
    <row r="62" spans="1:6" x14ac:dyDescent="0.2">
      <c r="A62" s="1" t="s">
        <v>201</v>
      </c>
      <c r="B62" s="48">
        <v>863</v>
      </c>
      <c r="C62" s="2" t="s">
        <v>62</v>
      </c>
      <c r="D62" s="3" t="s">
        <v>92</v>
      </c>
      <c r="E62" s="6">
        <v>59174</v>
      </c>
      <c r="F62" s="3" t="s">
        <v>93</v>
      </c>
    </row>
    <row r="63" spans="1:6" x14ac:dyDescent="0.2">
      <c r="A63" s="90" t="s">
        <v>206</v>
      </c>
      <c r="B63" s="91">
        <v>1515</v>
      </c>
      <c r="C63" s="132" t="s">
        <v>73</v>
      </c>
      <c r="D63" s="92" t="s">
        <v>25</v>
      </c>
      <c r="E63" s="93">
        <v>48231</v>
      </c>
      <c r="F63" s="92" t="s">
        <v>141</v>
      </c>
    </row>
    <row r="64" spans="1:6" x14ac:dyDescent="0.2">
      <c r="B64" s="47">
        <f>SUM(B3:B63)</f>
        <v>42474</v>
      </c>
    </row>
  </sheetData>
  <autoFilter ref="A2:G63">
    <filterColumn colId="3" showButton="0"/>
    <filterColumn colId="4" showButton="0"/>
    <sortState ref="A3:G63">
      <sortCondition ref="A2:A63"/>
    </sortState>
  </autoFilter>
  <mergeCells count="2">
    <mergeCell ref="C1:F1"/>
    <mergeCell ref="D2:F2"/>
  </mergeCells>
  <phoneticPr fontId="0" type="noConversion"/>
  <printOptions gridLines="1"/>
  <pageMargins left="0.19685039370078741" right="0.27559055118110237" top="0.98425196850393704" bottom="0.98425196850393704" header="0.51181102362204722" footer="0.51181102362204722"/>
  <pageSetup paperSize="9" scale="89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A35" sqref="A35:XFD49"/>
    </sheetView>
  </sheetViews>
  <sheetFormatPr baseColWidth="10" defaultRowHeight="12.75" x14ac:dyDescent="0.2"/>
  <cols>
    <col min="1" max="1" width="3.5703125" customWidth="1"/>
    <col min="2" max="2" width="27.140625" customWidth="1"/>
    <col min="3" max="3" width="14.85546875" customWidth="1"/>
    <col min="4" max="4" width="15.140625" customWidth="1"/>
    <col min="5" max="5" width="13.140625" customWidth="1"/>
    <col min="7" max="7" width="14.85546875" customWidth="1"/>
    <col min="8" max="8" width="14.140625" customWidth="1"/>
    <col min="257" max="257" width="3.5703125" customWidth="1"/>
    <col min="258" max="258" width="27.140625" customWidth="1"/>
    <col min="259" max="259" width="14.85546875" customWidth="1"/>
    <col min="260" max="260" width="15.140625" customWidth="1"/>
    <col min="261" max="261" width="13.140625" customWidth="1"/>
    <col min="263" max="263" width="14.85546875" customWidth="1"/>
    <col min="264" max="264" width="14.140625" customWidth="1"/>
    <col min="513" max="513" width="3.5703125" customWidth="1"/>
    <col min="514" max="514" width="27.140625" customWidth="1"/>
    <col min="515" max="515" width="14.85546875" customWidth="1"/>
    <col min="516" max="516" width="15.140625" customWidth="1"/>
    <col min="517" max="517" width="13.140625" customWidth="1"/>
    <col min="519" max="519" width="14.85546875" customWidth="1"/>
    <col min="520" max="520" width="14.140625" customWidth="1"/>
    <col min="769" max="769" width="3.5703125" customWidth="1"/>
    <col min="770" max="770" width="27.140625" customWidth="1"/>
    <col min="771" max="771" width="14.85546875" customWidth="1"/>
    <col min="772" max="772" width="15.140625" customWidth="1"/>
    <col min="773" max="773" width="13.140625" customWidth="1"/>
    <col min="775" max="775" width="14.85546875" customWidth="1"/>
    <col min="776" max="776" width="14.140625" customWidth="1"/>
    <col min="1025" max="1025" width="3.5703125" customWidth="1"/>
    <col min="1026" max="1026" width="27.140625" customWidth="1"/>
    <col min="1027" max="1027" width="14.85546875" customWidth="1"/>
    <col min="1028" max="1028" width="15.140625" customWidth="1"/>
    <col min="1029" max="1029" width="13.140625" customWidth="1"/>
    <col min="1031" max="1031" width="14.85546875" customWidth="1"/>
    <col min="1032" max="1032" width="14.140625" customWidth="1"/>
    <col min="1281" max="1281" width="3.5703125" customWidth="1"/>
    <col min="1282" max="1282" width="27.140625" customWidth="1"/>
    <col min="1283" max="1283" width="14.85546875" customWidth="1"/>
    <col min="1284" max="1284" width="15.140625" customWidth="1"/>
    <col min="1285" max="1285" width="13.140625" customWidth="1"/>
    <col min="1287" max="1287" width="14.85546875" customWidth="1"/>
    <col min="1288" max="1288" width="14.140625" customWidth="1"/>
    <col min="1537" max="1537" width="3.5703125" customWidth="1"/>
    <col min="1538" max="1538" width="27.140625" customWidth="1"/>
    <col min="1539" max="1539" width="14.85546875" customWidth="1"/>
    <col min="1540" max="1540" width="15.140625" customWidth="1"/>
    <col min="1541" max="1541" width="13.140625" customWidth="1"/>
    <col min="1543" max="1543" width="14.85546875" customWidth="1"/>
    <col min="1544" max="1544" width="14.140625" customWidth="1"/>
    <col min="1793" max="1793" width="3.5703125" customWidth="1"/>
    <col min="1794" max="1794" width="27.140625" customWidth="1"/>
    <col min="1795" max="1795" width="14.85546875" customWidth="1"/>
    <col min="1796" max="1796" width="15.140625" customWidth="1"/>
    <col min="1797" max="1797" width="13.140625" customWidth="1"/>
    <col min="1799" max="1799" width="14.85546875" customWidth="1"/>
    <col min="1800" max="1800" width="14.140625" customWidth="1"/>
    <col min="2049" max="2049" width="3.5703125" customWidth="1"/>
    <col min="2050" max="2050" width="27.140625" customWidth="1"/>
    <col min="2051" max="2051" width="14.85546875" customWidth="1"/>
    <col min="2052" max="2052" width="15.140625" customWidth="1"/>
    <col min="2053" max="2053" width="13.140625" customWidth="1"/>
    <col min="2055" max="2055" width="14.85546875" customWidth="1"/>
    <col min="2056" max="2056" width="14.140625" customWidth="1"/>
    <col min="2305" max="2305" width="3.5703125" customWidth="1"/>
    <col min="2306" max="2306" width="27.140625" customWidth="1"/>
    <col min="2307" max="2307" width="14.85546875" customWidth="1"/>
    <col min="2308" max="2308" width="15.140625" customWidth="1"/>
    <col min="2309" max="2309" width="13.140625" customWidth="1"/>
    <col min="2311" max="2311" width="14.85546875" customWidth="1"/>
    <col min="2312" max="2312" width="14.140625" customWidth="1"/>
    <col min="2561" max="2561" width="3.5703125" customWidth="1"/>
    <col min="2562" max="2562" width="27.140625" customWidth="1"/>
    <col min="2563" max="2563" width="14.85546875" customWidth="1"/>
    <col min="2564" max="2564" width="15.140625" customWidth="1"/>
    <col min="2565" max="2565" width="13.140625" customWidth="1"/>
    <col min="2567" max="2567" width="14.85546875" customWidth="1"/>
    <col min="2568" max="2568" width="14.140625" customWidth="1"/>
    <col min="2817" max="2817" width="3.5703125" customWidth="1"/>
    <col min="2818" max="2818" width="27.140625" customWidth="1"/>
    <col min="2819" max="2819" width="14.85546875" customWidth="1"/>
    <col min="2820" max="2820" width="15.140625" customWidth="1"/>
    <col min="2821" max="2821" width="13.140625" customWidth="1"/>
    <col min="2823" max="2823" width="14.85546875" customWidth="1"/>
    <col min="2824" max="2824" width="14.140625" customWidth="1"/>
    <col min="3073" max="3073" width="3.5703125" customWidth="1"/>
    <col min="3074" max="3074" width="27.140625" customWidth="1"/>
    <col min="3075" max="3075" width="14.85546875" customWidth="1"/>
    <col min="3076" max="3076" width="15.140625" customWidth="1"/>
    <col min="3077" max="3077" width="13.140625" customWidth="1"/>
    <col min="3079" max="3079" width="14.85546875" customWidth="1"/>
    <col min="3080" max="3080" width="14.140625" customWidth="1"/>
    <col min="3329" max="3329" width="3.5703125" customWidth="1"/>
    <col min="3330" max="3330" width="27.140625" customWidth="1"/>
    <col min="3331" max="3331" width="14.85546875" customWidth="1"/>
    <col min="3332" max="3332" width="15.140625" customWidth="1"/>
    <col min="3333" max="3333" width="13.140625" customWidth="1"/>
    <col min="3335" max="3335" width="14.85546875" customWidth="1"/>
    <col min="3336" max="3336" width="14.140625" customWidth="1"/>
    <col min="3585" max="3585" width="3.5703125" customWidth="1"/>
    <col min="3586" max="3586" width="27.140625" customWidth="1"/>
    <col min="3587" max="3587" width="14.85546875" customWidth="1"/>
    <col min="3588" max="3588" width="15.140625" customWidth="1"/>
    <col min="3589" max="3589" width="13.140625" customWidth="1"/>
    <col min="3591" max="3591" width="14.85546875" customWidth="1"/>
    <col min="3592" max="3592" width="14.140625" customWidth="1"/>
    <col min="3841" max="3841" width="3.5703125" customWidth="1"/>
    <col min="3842" max="3842" width="27.140625" customWidth="1"/>
    <col min="3843" max="3843" width="14.85546875" customWidth="1"/>
    <col min="3844" max="3844" width="15.140625" customWidth="1"/>
    <col min="3845" max="3845" width="13.140625" customWidth="1"/>
    <col min="3847" max="3847" width="14.85546875" customWidth="1"/>
    <col min="3848" max="3848" width="14.140625" customWidth="1"/>
    <col min="4097" max="4097" width="3.5703125" customWidth="1"/>
    <col min="4098" max="4098" width="27.140625" customWidth="1"/>
    <col min="4099" max="4099" width="14.85546875" customWidth="1"/>
    <col min="4100" max="4100" width="15.140625" customWidth="1"/>
    <col min="4101" max="4101" width="13.140625" customWidth="1"/>
    <col min="4103" max="4103" width="14.85546875" customWidth="1"/>
    <col min="4104" max="4104" width="14.140625" customWidth="1"/>
    <col min="4353" max="4353" width="3.5703125" customWidth="1"/>
    <col min="4354" max="4354" width="27.140625" customWidth="1"/>
    <col min="4355" max="4355" width="14.85546875" customWidth="1"/>
    <col min="4356" max="4356" width="15.140625" customWidth="1"/>
    <col min="4357" max="4357" width="13.140625" customWidth="1"/>
    <col min="4359" max="4359" width="14.85546875" customWidth="1"/>
    <col min="4360" max="4360" width="14.140625" customWidth="1"/>
    <col min="4609" max="4609" width="3.5703125" customWidth="1"/>
    <col min="4610" max="4610" width="27.140625" customWidth="1"/>
    <col min="4611" max="4611" width="14.85546875" customWidth="1"/>
    <col min="4612" max="4612" width="15.140625" customWidth="1"/>
    <col min="4613" max="4613" width="13.140625" customWidth="1"/>
    <col min="4615" max="4615" width="14.85546875" customWidth="1"/>
    <col min="4616" max="4616" width="14.140625" customWidth="1"/>
    <col min="4865" max="4865" width="3.5703125" customWidth="1"/>
    <col min="4866" max="4866" width="27.140625" customWidth="1"/>
    <col min="4867" max="4867" width="14.85546875" customWidth="1"/>
    <col min="4868" max="4868" width="15.140625" customWidth="1"/>
    <col min="4869" max="4869" width="13.140625" customWidth="1"/>
    <col min="4871" max="4871" width="14.85546875" customWidth="1"/>
    <col min="4872" max="4872" width="14.140625" customWidth="1"/>
    <col min="5121" max="5121" width="3.5703125" customWidth="1"/>
    <col min="5122" max="5122" width="27.140625" customWidth="1"/>
    <col min="5123" max="5123" width="14.85546875" customWidth="1"/>
    <col min="5124" max="5124" width="15.140625" customWidth="1"/>
    <col min="5125" max="5125" width="13.140625" customWidth="1"/>
    <col min="5127" max="5127" width="14.85546875" customWidth="1"/>
    <col min="5128" max="5128" width="14.140625" customWidth="1"/>
    <col min="5377" max="5377" width="3.5703125" customWidth="1"/>
    <col min="5378" max="5378" width="27.140625" customWidth="1"/>
    <col min="5379" max="5379" width="14.85546875" customWidth="1"/>
    <col min="5380" max="5380" width="15.140625" customWidth="1"/>
    <col min="5381" max="5381" width="13.140625" customWidth="1"/>
    <col min="5383" max="5383" width="14.85546875" customWidth="1"/>
    <col min="5384" max="5384" width="14.140625" customWidth="1"/>
    <col min="5633" max="5633" width="3.5703125" customWidth="1"/>
    <col min="5634" max="5634" width="27.140625" customWidth="1"/>
    <col min="5635" max="5635" width="14.85546875" customWidth="1"/>
    <col min="5636" max="5636" width="15.140625" customWidth="1"/>
    <col min="5637" max="5637" width="13.140625" customWidth="1"/>
    <col min="5639" max="5639" width="14.85546875" customWidth="1"/>
    <col min="5640" max="5640" width="14.140625" customWidth="1"/>
    <col min="5889" max="5889" width="3.5703125" customWidth="1"/>
    <col min="5890" max="5890" width="27.140625" customWidth="1"/>
    <col min="5891" max="5891" width="14.85546875" customWidth="1"/>
    <col min="5892" max="5892" width="15.140625" customWidth="1"/>
    <col min="5893" max="5893" width="13.140625" customWidth="1"/>
    <col min="5895" max="5895" width="14.85546875" customWidth="1"/>
    <col min="5896" max="5896" width="14.140625" customWidth="1"/>
    <col min="6145" max="6145" width="3.5703125" customWidth="1"/>
    <col min="6146" max="6146" width="27.140625" customWidth="1"/>
    <col min="6147" max="6147" width="14.85546875" customWidth="1"/>
    <col min="6148" max="6148" width="15.140625" customWidth="1"/>
    <col min="6149" max="6149" width="13.140625" customWidth="1"/>
    <col min="6151" max="6151" width="14.85546875" customWidth="1"/>
    <col min="6152" max="6152" width="14.140625" customWidth="1"/>
    <col min="6401" max="6401" width="3.5703125" customWidth="1"/>
    <col min="6402" max="6402" width="27.140625" customWidth="1"/>
    <col min="6403" max="6403" width="14.85546875" customWidth="1"/>
    <col min="6404" max="6404" width="15.140625" customWidth="1"/>
    <col min="6405" max="6405" width="13.140625" customWidth="1"/>
    <col min="6407" max="6407" width="14.85546875" customWidth="1"/>
    <col min="6408" max="6408" width="14.140625" customWidth="1"/>
    <col min="6657" max="6657" width="3.5703125" customWidth="1"/>
    <col min="6658" max="6658" width="27.140625" customWidth="1"/>
    <col min="6659" max="6659" width="14.85546875" customWidth="1"/>
    <col min="6660" max="6660" width="15.140625" customWidth="1"/>
    <col min="6661" max="6661" width="13.140625" customWidth="1"/>
    <col min="6663" max="6663" width="14.85546875" customWidth="1"/>
    <col min="6664" max="6664" width="14.140625" customWidth="1"/>
    <col min="6913" max="6913" width="3.5703125" customWidth="1"/>
    <col min="6914" max="6914" width="27.140625" customWidth="1"/>
    <col min="6915" max="6915" width="14.85546875" customWidth="1"/>
    <col min="6916" max="6916" width="15.140625" customWidth="1"/>
    <col min="6917" max="6917" width="13.140625" customWidth="1"/>
    <col min="6919" max="6919" width="14.85546875" customWidth="1"/>
    <col min="6920" max="6920" width="14.140625" customWidth="1"/>
    <col min="7169" max="7169" width="3.5703125" customWidth="1"/>
    <col min="7170" max="7170" width="27.140625" customWidth="1"/>
    <col min="7171" max="7171" width="14.85546875" customWidth="1"/>
    <col min="7172" max="7172" width="15.140625" customWidth="1"/>
    <col min="7173" max="7173" width="13.140625" customWidth="1"/>
    <col min="7175" max="7175" width="14.85546875" customWidth="1"/>
    <col min="7176" max="7176" width="14.140625" customWidth="1"/>
    <col min="7425" max="7425" width="3.5703125" customWidth="1"/>
    <col min="7426" max="7426" width="27.140625" customWidth="1"/>
    <col min="7427" max="7427" width="14.85546875" customWidth="1"/>
    <col min="7428" max="7428" width="15.140625" customWidth="1"/>
    <col min="7429" max="7429" width="13.140625" customWidth="1"/>
    <col min="7431" max="7431" width="14.85546875" customWidth="1"/>
    <col min="7432" max="7432" width="14.140625" customWidth="1"/>
    <col min="7681" max="7681" width="3.5703125" customWidth="1"/>
    <col min="7682" max="7682" width="27.140625" customWidth="1"/>
    <col min="7683" max="7683" width="14.85546875" customWidth="1"/>
    <col min="7684" max="7684" width="15.140625" customWidth="1"/>
    <col min="7685" max="7685" width="13.140625" customWidth="1"/>
    <col min="7687" max="7687" width="14.85546875" customWidth="1"/>
    <col min="7688" max="7688" width="14.140625" customWidth="1"/>
    <col min="7937" max="7937" width="3.5703125" customWidth="1"/>
    <col min="7938" max="7938" width="27.140625" customWidth="1"/>
    <col min="7939" max="7939" width="14.85546875" customWidth="1"/>
    <col min="7940" max="7940" width="15.140625" customWidth="1"/>
    <col min="7941" max="7941" width="13.140625" customWidth="1"/>
    <col min="7943" max="7943" width="14.85546875" customWidth="1"/>
    <col min="7944" max="7944" width="14.140625" customWidth="1"/>
    <col min="8193" max="8193" width="3.5703125" customWidth="1"/>
    <col min="8194" max="8194" width="27.140625" customWidth="1"/>
    <col min="8195" max="8195" width="14.85546875" customWidth="1"/>
    <col min="8196" max="8196" width="15.140625" customWidth="1"/>
    <col min="8197" max="8197" width="13.140625" customWidth="1"/>
    <col min="8199" max="8199" width="14.85546875" customWidth="1"/>
    <col min="8200" max="8200" width="14.140625" customWidth="1"/>
    <col min="8449" max="8449" width="3.5703125" customWidth="1"/>
    <col min="8450" max="8450" width="27.140625" customWidth="1"/>
    <col min="8451" max="8451" width="14.85546875" customWidth="1"/>
    <col min="8452" max="8452" width="15.140625" customWidth="1"/>
    <col min="8453" max="8453" width="13.140625" customWidth="1"/>
    <col min="8455" max="8455" width="14.85546875" customWidth="1"/>
    <col min="8456" max="8456" width="14.140625" customWidth="1"/>
    <col min="8705" max="8705" width="3.5703125" customWidth="1"/>
    <col min="8706" max="8706" width="27.140625" customWidth="1"/>
    <col min="8707" max="8707" width="14.85546875" customWidth="1"/>
    <col min="8708" max="8708" width="15.140625" customWidth="1"/>
    <col min="8709" max="8709" width="13.140625" customWidth="1"/>
    <col min="8711" max="8711" width="14.85546875" customWidth="1"/>
    <col min="8712" max="8712" width="14.140625" customWidth="1"/>
    <col min="8961" max="8961" width="3.5703125" customWidth="1"/>
    <col min="8962" max="8962" width="27.140625" customWidth="1"/>
    <col min="8963" max="8963" width="14.85546875" customWidth="1"/>
    <col min="8964" max="8964" width="15.140625" customWidth="1"/>
    <col min="8965" max="8965" width="13.140625" customWidth="1"/>
    <col min="8967" max="8967" width="14.85546875" customWidth="1"/>
    <col min="8968" max="8968" width="14.140625" customWidth="1"/>
    <col min="9217" max="9217" width="3.5703125" customWidth="1"/>
    <col min="9218" max="9218" width="27.140625" customWidth="1"/>
    <col min="9219" max="9219" width="14.85546875" customWidth="1"/>
    <col min="9220" max="9220" width="15.140625" customWidth="1"/>
    <col min="9221" max="9221" width="13.140625" customWidth="1"/>
    <col min="9223" max="9223" width="14.85546875" customWidth="1"/>
    <col min="9224" max="9224" width="14.140625" customWidth="1"/>
    <col min="9473" max="9473" width="3.5703125" customWidth="1"/>
    <col min="9474" max="9474" width="27.140625" customWidth="1"/>
    <col min="9475" max="9475" width="14.85546875" customWidth="1"/>
    <col min="9476" max="9476" width="15.140625" customWidth="1"/>
    <col min="9477" max="9477" width="13.140625" customWidth="1"/>
    <col min="9479" max="9479" width="14.85546875" customWidth="1"/>
    <col min="9480" max="9480" width="14.140625" customWidth="1"/>
    <col min="9729" max="9729" width="3.5703125" customWidth="1"/>
    <col min="9730" max="9730" width="27.140625" customWidth="1"/>
    <col min="9731" max="9731" width="14.85546875" customWidth="1"/>
    <col min="9732" max="9732" width="15.140625" customWidth="1"/>
    <col min="9733" max="9733" width="13.140625" customWidth="1"/>
    <col min="9735" max="9735" width="14.85546875" customWidth="1"/>
    <col min="9736" max="9736" width="14.140625" customWidth="1"/>
    <col min="9985" max="9985" width="3.5703125" customWidth="1"/>
    <col min="9986" max="9986" width="27.140625" customWidth="1"/>
    <col min="9987" max="9987" width="14.85546875" customWidth="1"/>
    <col min="9988" max="9988" width="15.140625" customWidth="1"/>
    <col min="9989" max="9989" width="13.140625" customWidth="1"/>
    <col min="9991" max="9991" width="14.85546875" customWidth="1"/>
    <col min="9992" max="9992" width="14.140625" customWidth="1"/>
    <col min="10241" max="10241" width="3.5703125" customWidth="1"/>
    <col min="10242" max="10242" width="27.140625" customWidth="1"/>
    <col min="10243" max="10243" width="14.85546875" customWidth="1"/>
    <col min="10244" max="10244" width="15.140625" customWidth="1"/>
    <col min="10245" max="10245" width="13.140625" customWidth="1"/>
    <col min="10247" max="10247" width="14.85546875" customWidth="1"/>
    <col min="10248" max="10248" width="14.140625" customWidth="1"/>
    <col min="10497" max="10497" width="3.5703125" customWidth="1"/>
    <col min="10498" max="10498" width="27.140625" customWidth="1"/>
    <col min="10499" max="10499" width="14.85546875" customWidth="1"/>
    <col min="10500" max="10500" width="15.140625" customWidth="1"/>
    <col min="10501" max="10501" width="13.140625" customWidth="1"/>
    <col min="10503" max="10503" width="14.85546875" customWidth="1"/>
    <col min="10504" max="10504" width="14.140625" customWidth="1"/>
    <col min="10753" max="10753" width="3.5703125" customWidth="1"/>
    <col min="10754" max="10754" width="27.140625" customWidth="1"/>
    <col min="10755" max="10755" width="14.85546875" customWidth="1"/>
    <col min="10756" max="10756" width="15.140625" customWidth="1"/>
    <col min="10757" max="10757" width="13.140625" customWidth="1"/>
    <col min="10759" max="10759" width="14.85546875" customWidth="1"/>
    <col min="10760" max="10760" width="14.140625" customWidth="1"/>
    <col min="11009" max="11009" width="3.5703125" customWidth="1"/>
    <col min="11010" max="11010" width="27.140625" customWidth="1"/>
    <col min="11011" max="11011" width="14.85546875" customWidth="1"/>
    <col min="11012" max="11012" width="15.140625" customWidth="1"/>
    <col min="11013" max="11013" width="13.140625" customWidth="1"/>
    <col min="11015" max="11015" width="14.85546875" customWidth="1"/>
    <col min="11016" max="11016" width="14.140625" customWidth="1"/>
    <col min="11265" max="11265" width="3.5703125" customWidth="1"/>
    <col min="11266" max="11266" width="27.140625" customWidth="1"/>
    <col min="11267" max="11267" width="14.85546875" customWidth="1"/>
    <col min="11268" max="11268" width="15.140625" customWidth="1"/>
    <col min="11269" max="11269" width="13.140625" customWidth="1"/>
    <col min="11271" max="11271" width="14.85546875" customWidth="1"/>
    <col min="11272" max="11272" width="14.140625" customWidth="1"/>
    <col min="11521" max="11521" width="3.5703125" customWidth="1"/>
    <col min="11522" max="11522" width="27.140625" customWidth="1"/>
    <col min="11523" max="11523" width="14.85546875" customWidth="1"/>
    <col min="11524" max="11524" width="15.140625" customWidth="1"/>
    <col min="11525" max="11525" width="13.140625" customWidth="1"/>
    <col min="11527" max="11527" width="14.85546875" customWidth="1"/>
    <col min="11528" max="11528" width="14.140625" customWidth="1"/>
    <col min="11777" max="11777" width="3.5703125" customWidth="1"/>
    <col min="11778" max="11778" width="27.140625" customWidth="1"/>
    <col min="11779" max="11779" width="14.85546875" customWidth="1"/>
    <col min="11780" max="11780" width="15.140625" customWidth="1"/>
    <col min="11781" max="11781" width="13.140625" customWidth="1"/>
    <col min="11783" max="11783" width="14.85546875" customWidth="1"/>
    <col min="11784" max="11784" width="14.140625" customWidth="1"/>
    <col min="12033" max="12033" width="3.5703125" customWidth="1"/>
    <col min="12034" max="12034" width="27.140625" customWidth="1"/>
    <col min="12035" max="12035" width="14.85546875" customWidth="1"/>
    <col min="12036" max="12036" width="15.140625" customWidth="1"/>
    <col min="12037" max="12037" width="13.140625" customWidth="1"/>
    <col min="12039" max="12039" width="14.85546875" customWidth="1"/>
    <col min="12040" max="12040" width="14.140625" customWidth="1"/>
    <col min="12289" max="12289" width="3.5703125" customWidth="1"/>
    <col min="12290" max="12290" width="27.140625" customWidth="1"/>
    <col min="12291" max="12291" width="14.85546875" customWidth="1"/>
    <col min="12292" max="12292" width="15.140625" customWidth="1"/>
    <col min="12293" max="12293" width="13.140625" customWidth="1"/>
    <col min="12295" max="12295" width="14.85546875" customWidth="1"/>
    <col min="12296" max="12296" width="14.140625" customWidth="1"/>
    <col min="12545" max="12545" width="3.5703125" customWidth="1"/>
    <col min="12546" max="12546" width="27.140625" customWidth="1"/>
    <col min="12547" max="12547" width="14.85546875" customWidth="1"/>
    <col min="12548" max="12548" width="15.140625" customWidth="1"/>
    <col min="12549" max="12549" width="13.140625" customWidth="1"/>
    <col min="12551" max="12551" width="14.85546875" customWidth="1"/>
    <col min="12552" max="12552" width="14.140625" customWidth="1"/>
    <col min="12801" max="12801" width="3.5703125" customWidth="1"/>
    <col min="12802" max="12802" width="27.140625" customWidth="1"/>
    <col min="12803" max="12803" width="14.85546875" customWidth="1"/>
    <col min="12804" max="12804" width="15.140625" customWidth="1"/>
    <col min="12805" max="12805" width="13.140625" customWidth="1"/>
    <col min="12807" max="12807" width="14.85546875" customWidth="1"/>
    <col min="12808" max="12808" width="14.140625" customWidth="1"/>
    <col min="13057" max="13057" width="3.5703125" customWidth="1"/>
    <col min="13058" max="13058" width="27.140625" customWidth="1"/>
    <col min="13059" max="13059" width="14.85546875" customWidth="1"/>
    <col min="13060" max="13060" width="15.140625" customWidth="1"/>
    <col min="13061" max="13061" width="13.140625" customWidth="1"/>
    <col min="13063" max="13063" width="14.85546875" customWidth="1"/>
    <col min="13064" max="13064" width="14.140625" customWidth="1"/>
    <col min="13313" max="13313" width="3.5703125" customWidth="1"/>
    <col min="13314" max="13314" width="27.140625" customWidth="1"/>
    <col min="13315" max="13315" width="14.85546875" customWidth="1"/>
    <col min="13316" max="13316" width="15.140625" customWidth="1"/>
    <col min="13317" max="13317" width="13.140625" customWidth="1"/>
    <col min="13319" max="13319" width="14.85546875" customWidth="1"/>
    <col min="13320" max="13320" width="14.140625" customWidth="1"/>
    <col min="13569" max="13569" width="3.5703125" customWidth="1"/>
    <col min="13570" max="13570" width="27.140625" customWidth="1"/>
    <col min="13571" max="13571" width="14.85546875" customWidth="1"/>
    <col min="13572" max="13572" width="15.140625" customWidth="1"/>
    <col min="13573" max="13573" width="13.140625" customWidth="1"/>
    <col min="13575" max="13575" width="14.85546875" customWidth="1"/>
    <col min="13576" max="13576" width="14.140625" customWidth="1"/>
    <col min="13825" max="13825" width="3.5703125" customWidth="1"/>
    <col min="13826" max="13826" width="27.140625" customWidth="1"/>
    <col min="13827" max="13827" width="14.85546875" customWidth="1"/>
    <col min="13828" max="13828" width="15.140625" customWidth="1"/>
    <col min="13829" max="13829" width="13.140625" customWidth="1"/>
    <col min="13831" max="13831" width="14.85546875" customWidth="1"/>
    <col min="13832" max="13832" width="14.140625" customWidth="1"/>
    <col min="14081" max="14081" width="3.5703125" customWidth="1"/>
    <col min="14082" max="14082" width="27.140625" customWidth="1"/>
    <col min="14083" max="14083" width="14.85546875" customWidth="1"/>
    <col min="14084" max="14084" width="15.140625" customWidth="1"/>
    <col min="14085" max="14085" width="13.140625" customWidth="1"/>
    <col min="14087" max="14087" width="14.85546875" customWidth="1"/>
    <col min="14088" max="14088" width="14.140625" customWidth="1"/>
    <col min="14337" max="14337" width="3.5703125" customWidth="1"/>
    <col min="14338" max="14338" width="27.140625" customWidth="1"/>
    <col min="14339" max="14339" width="14.85546875" customWidth="1"/>
    <col min="14340" max="14340" width="15.140625" customWidth="1"/>
    <col min="14341" max="14341" width="13.140625" customWidth="1"/>
    <col min="14343" max="14343" width="14.85546875" customWidth="1"/>
    <col min="14344" max="14344" width="14.140625" customWidth="1"/>
    <col min="14593" max="14593" width="3.5703125" customWidth="1"/>
    <col min="14594" max="14594" width="27.140625" customWidth="1"/>
    <col min="14595" max="14595" width="14.85546875" customWidth="1"/>
    <col min="14596" max="14596" width="15.140625" customWidth="1"/>
    <col min="14597" max="14597" width="13.140625" customWidth="1"/>
    <col min="14599" max="14599" width="14.85546875" customWidth="1"/>
    <col min="14600" max="14600" width="14.140625" customWidth="1"/>
    <col min="14849" max="14849" width="3.5703125" customWidth="1"/>
    <col min="14850" max="14850" width="27.140625" customWidth="1"/>
    <col min="14851" max="14851" width="14.85546875" customWidth="1"/>
    <col min="14852" max="14852" width="15.140625" customWidth="1"/>
    <col min="14853" max="14853" width="13.140625" customWidth="1"/>
    <col min="14855" max="14855" width="14.85546875" customWidth="1"/>
    <col min="14856" max="14856" width="14.140625" customWidth="1"/>
    <col min="15105" max="15105" width="3.5703125" customWidth="1"/>
    <col min="15106" max="15106" width="27.140625" customWidth="1"/>
    <col min="15107" max="15107" width="14.85546875" customWidth="1"/>
    <col min="15108" max="15108" width="15.140625" customWidth="1"/>
    <col min="15109" max="15109" width="13.140625" customWidth="1"/>
    <col min="15111" max="15111" width="14.85546875" customWidth="1"/>
    <col min="15112" max="15112" width="14.140625" customWidth="1"/>
    <col min="15361" max="15361" width="3.5703125" customWidth="1"/>
    <col min="15362" max="15362" width="27.140625" customWidth="1"/>
    <col min="15363" max="15363" width="14.85546875" customWidth="1"/>
    <col min="15364" max="15364" width="15.140625" customWidth="1"/>
    <col min="15365" max="15365" width="13.140625" customWidth="1"/>
    <col min="15367" max="15367" width="14.85546875" customWidth="1"/>
    <col min="15368" max="15368" width="14.140625" customWidth="1"/>
    <col min="15617" max="15617" width="3.5703125" customWidth="1"/>
    <col min="15618" max="15618" width="27.140625" customWidth="1"/>
    <col min="15619" max="15619" width="14.85546875" customWidth="1"/>
    <col min="15620" max="15620" width="15.140625" customWidth="1"/>
    <col min="15621" max="15621" width="13.140625" customWidth="1"/>
    <col min="15623" max="15623" width="14.85546875" customWidth="1"/>
    <col min="15624" max="15624" width="14.140625" customWidth="1"/>
    <col min="15873" max="15873" width="3.5703125" customWidth="1"/>
    <col min="15874" max="15874" width="27.140625" customWidth="1"/>
    <col min="15875" max="15875" width="14.85546875" customWidth="1"/>
    <col min="15876" max="15876" width="15.140625" customWidth="1"/>
    <col min="15877" max="15877" width="13.140625" customWidth="1"/>
    <col min="15879" max="15879" width="14.85546875" customWidth="1"/>
    <col min="15880" max="15880" width="14.140625" customWidth="1"/>
    <col min="16129" max="16129" width="3.5703125" customWidth="1"/>
    <col min="16130" max="16130" width="27.140625" customWidth="1"/>
    <col min="16131" max="16131" width="14.85546875" customWidth="1"/>
    <col min="16132" max="16132" width="15.140625" customWidth="1"/>
    <col min="16133" max="16133" width="13.140625" customWidth="1"/>
    <col min="16135" max="16135" width="14.85546875" customWidth="1"/>
    <col min="16136" max="16136" width="14.140625" customWidth="1"/>
  </cols>
  <sheetData>
    <row r="1" spans="1:9" x14ac:dyDescent="0.2">
      <c r="A1" s="12" t="s">
        <v>176</v>
      </c>
      <c r="B1" s="10"/>
      <c r="C1" s="10"/>
      <c r="D1" s="10"/>
      <c r="E1" s="10"/>
      <c r="F1" s="10"/>
      <c r="G1" s="10"/>
      <c r="H1" s="10"/>
      <c r="I1" s="10"/>
    </row>
    <row r="2" spans="1:9" x14ac:dyDescent="0.2">
      <c r="F2" s="13"/>
      <c r="G2" s="13"/>
      <c r="H2" s="13"/>
      <c r="I2" s="13"/>
    </row>
    <row r="3" spans="1:9" x14ac:dyDescent="0.2">
      <c r="F3" s="14"/>
      <c r="G3" s="14"/>
      <c r="H3" s="15"/>
      <c r="I3" s="5"/>
    </row>
    <row r="4" spans="1:9" ht="38.25" x14ac:dyDescent="0.2">
      <c r="A4" s="16"/>
      <c r="B4" s="17"/>
      <c r="C4" s="18" t="s">
        <v>177</v>
      </c>
      <c r="D4" s="18" t="s">
        <v>178</v>
      </c>
      <c r="E4" s="18" t="s">
        <v>179</v>
      </c>
      <c r="H4" s="19"/>
      <c r="I4" s="5"/>
    </row>
    <row r="5" spans="1:9" x14ac:dyDescent="0.2">
      <c r="A5" s="20">
        <v>1</v>
      </c>
      <c r="B5" s="21" t="s">
        <v>125</v>
      </c>
      <c r="C5" s="22">
        <v>334</v>
      </c>
      <c r="D5" s="23">
        <v>2819</v>
      </c>
      <c r="E5" s="24">
        <f t="shared" ref="E5:E24" si="0">D5/C5</f>
        <v>8.4401197604790426</v>
      </c>
      <c r="F5" s="25"/>
      <c r="G5" s="26"/>
      <c r="H5" s="27"/>
      <c r="I5" s="28"/>
    </row>
    <row r="6" spans="1:9" x14ac:dyDescent="0.2">
      <c r="A6" s="29">
        <v>2</v>
      </c>
      <c r="B6" s="21" t="s">
        <v>97</v>
      </c>
      <c r="C6" s="22">
        <v>364</v>
      </c>
      <c r="D6" s="23">
        <v>975</v>
      </c>
      <c r="E6" s="24">
        <f t="shared" si="0"/>
        <v>2.6785714285714284</v>
      </c>
      <c r="F6" s="30"/>
      <c r="H6" s="31"/>
      <c r="I6" s="5"/>
    </row>
    <row r="7" spans="1:9" x14ac:dyDescent="0.2">
      <c r="A7" s="32">
        <v>3</v>
      </c>
      <c r="B7" s="21" t="s">
        <v>180</v>
      </c>
      <c r="C7" s="33">
        <v>371.2</v>
      </c>
      <c r="D7" s="23">
        <v>2110</v>
      </c>
      <c r="E7" s="24">
        <f t="shared" si="0"/>
        <v>5.6842672413793105</v>
      </c>
      <c r="F7" s="25"/>
      <c r="G7" s="26"/>
      <c r="H7" s="31"/>
      <c r="I7" s="34"/>
    </row>
    <row r="8" spans="1:9" x14ac:dyDescent="0.2">
      <c r="A8" s="32">
        <v>4</v>
      </c>
      <c r="B8" s="17" t="s">
        <v>41</v>
      </c>
      <c r="C8" s="33">
        <v>117.5</v>
      </c>
      <c r="D8" s="23">
        <v>597</v>
      </c>
      <c r="E8" s="24">
        <f t="shared" si="0"/>
        <v>5.0808510638297868</v>
      </c>
      <c r="F8" s="25"/>
      <c r="G8" s="26"/>
      <c r="H8" s="31"/>
      <c r="I8" s="35"/>
    </row>
    <row r="9" spans="1:9" x14ac:dyDescent="0.2">
      <c r="A9" s="32">
        <v>5</v>
      </c>
      <c r="B9" s="21" t="s">
        <v>137</v>
      </c>
      <c r="C9" s="33">
        <v>220.3</v>
      </c>
      <c r="D9" s="23">
        <v>1903</v>
      </c>
      <c r="E9" s="24">
        <f t="shared" si="0"/>
        <v>8.6382206082614612</v>
      </c>
      <c r="F9" s="25"/>
      <c r="G9" s="26"/>
      <c r="H9" s="31"/>
      <c r="I9" s="35"/>
    </row>
    <row r="10" spans="1:9" x14ac:dyDescent="0.2">
      <c r="A10" s="36">
        <v>6</v>
      </c>
      <c r="B10" s="21" t="s">
        <v>127</v>
      </c>
      <c r="C10" s="33">
        <v>586.6</v>
      </c>
      <c r="D10" s="23">
        <v>2099</v>
      </c>
      <c r="E10" s="24">
        <f t="shared" si="0"/>
        <v>3.5782475281281965</v>
      </c>
      <c r="F10" s="25"/>
      <c r="G10" s="26"/>
      <c r="H10" s="19"/>
      <c r="I10" s="28"/>
    </row>
    <row r="11" spans="1:9" x14ac:dyDescent="0.2">
      <c r="A11" s="29">
        <v>7</v>
      </c>
      <c r="B11" s="17" t="s">
        <v>181</v>
      </c>
      <c r="C11" s="33">
        <v>323.89999999999998</v>
      </c>
      <c r="D11" s="23">
        <v>1632</v>
      </c>
      <c r="E11" s="24">
        <f t="shared" si="0"/>
        <v>5.03859215807348</v>
      </c>
      <c r="F11" s="25"/>
      <c r="G11" s="26"/>
      <c r="H11" s="27"/>
      <c r="I11" s="28"/>
    </row>
    <row r="12" spans="1:9" x14ac:dyDescent="0.2">
      <c r="A12" s="32">
        <v>8</v>
      </c>
      <c r="B12" s="21" t="s">
        <v>124</v>
      </c>
      <c r="C12" s="33">
        <v>259.7</v>
      </c>
      <c r="D12" s="23">
        <v>1273</v>
      </c>
      <c r="E12" s="24">
        <f t="shared" si="0"/>
        <v>4.9018097805159799</v>
      </c>
      <c r="F12" s="25"/>
      <c r="G12" s="26"/>
      <c r="H12" s="27"/>
      <c r="I12" s="28"/>
    </row>
    <row r="13" spans="1:9" x14ac:dyDescent="0.2">
      <c r="A13" s="32">
        <v>9</v>
      </c>
      <c r="B13" s="21" t="s">
        <v>131</v>
      </c>
      <c r="C13" s="33">
        <v>365.1</v>
      </c>
      <c r="D13" s="23">
        <v>1553</v>
      </c>
      <c r="E13" s="24">
        <f t="shared" si="0"/>
        <v>4.2536291427006301</v>
      </c>
      <c r="F13" s="25"/>
      <c r="G13" s="26"/>
      <c r="H13" s="27"/>
      <c r="I13" s="28"/>
    </row>
    <row r="14" spans="1:9" x14ac:dyDescent="0.2">
      <c r="A14" s="32">
        <v>10</v>
      </c>
      <c r="B14" s="21" t="s">
        <v>33</v>
      </c>
      <c r="C14" s="33">
        <v>188.5</v>
      </c>
      <c r="D14" s="23">
        <v>735</v>
      </c>
      <c r="E14" s="24">
        <f t="shared" si="0"/>
        <v>3.8992042440318304</v>
      </c>
      <c r="F14" s="25"/>
      <c r="G14" s="26"/>
      <c r="H14" s="27"/>
      <c r="I14" s="28"/>
    </row>
    <row r="15" spans="1:9" x14ac:dyDescent="0.2">
      <c r="A15" s="32">
        <v>11</v>
      </c>
      <c r="B15" s="21" t="s">
        <v>126</v>
      </c>
      <c r="C15" s="22">
        <v>179.4</v>
      </c>
      <c r="D15" s="23">
        <v>828</v>
      </c>
      <c r="E15" s="24">
        <f t="shared" si="0"/>
        <v>4.615384615384615</v>
      </c>
      <c r="F15" s="25"/>
      <c r="G15" s="26"/>
      <c r="H15" s="34"/>
      <c r="I15" s="35"/>
    </row>
    <row r="16" spans="1:9" x14ac:dyDescent="0.2">
      <c r="A16" s="32">
        <v>12</v>
      </c>
      <c r="B16" s="21" t="s">
        <v>115</v>
      </c>
      <c r="C16" s="33">
        <v>250.8</v>
      </c>
      <c r="D16" s="23">
        <v>1011</v>
      </c>
      <c r="E16" s="24">
        <f t="shared" si="0"/>
        <v>4.0311004784688995</v>
      </c>
      <c r="F16" s="25"/>
      <c r="G16" s="26"/>
      <c r="H16" s="37"/>
      <c r="I16" s="28"/>
    </row>
    <row r="17" spans="1:9" x14ac:dyDescent="0.2">
      <c r="A17" s="32">
        <v>13</v>
      </c>
      <c r="B17" s="21" t="s">
        <v>138</v>
      </c>
      <c r="C17" s="33">
        <v>156.5</v>
      </c>
      <c r="D17" s="23">
        <v>987</v>
      </c>
      <c r="E17" s="24">
        <f t="shared" si="0"/>
        <v>6.3067092651757193</v>
      </c>
      <c r="F17" s="25"/>
      <c r="G17" s="26"/>
      <c r="H17" s="37"/>
      <c r="I17" s="28"/>
    </row>
    <row r="18" spans="1:9" x14ac:dyDescent="0.2">
      <c r="A18" s="36">
        <v>14</v>
      </c>
      <c r="B18" s="21" t="s">
        <v>182</v>
      </c>
      <c r="C18" s="22">
        <v>260</v>
      </c>
      <c r="D18" s="23">
        <v>2167</v>
      </c>
      <c r="E18" s="24">
        <f t="shared" si="0"/>
        <v>8.3346153846153843</v>
      </c>
      <c r="F18" s="25"/>
      <c r="G18" s="26"/>
      <c r="H18" s="34"/>
      <c r="I18" s="28"/>
    </row>
    <row r="19" spans="1:9" x14ac:dyDescent="0.2">
      <c r="A19" s="29">
        <v>15</v>
      </c>
      <c r="B19" s="21" t="s">
        <v>183</v>
      </c>
      <c r="C19" s="22">
        <v>140.30000000000001</v>
      </c>
      <c r="D19" s="23">
        <v>1388</v>
      </c>
      <c r="E19" s="24">
        <f t="shared" si="0"/>
        <v>9.8930862437633635</v>
      </c>
      <c r="F19" s="25"/>
      <c r="G19" s="26"/>
      <c r="H19" s="34"/>
      <c r="I19" s="28"/>
    </row>
    <row r="20" spans="1:9" x14ac:dyDescent="0.2">
      <c r="A20" s="32">
        <v>16</v>
      </c>
      <c r="B20" s="21" t="s">
        <v>184</v>
      </c>
      <c r="C20" s="22">
        <v>348</v>
      </c>
      <c r="D20" s="23">
        <v>2148</v>
      </c>
      <c r="E20" s="24">
        <f t="shared" si="0"/>
        <v>6.1724137931034484</v>
      </c>
      <c r="F20" s="25"/>
      <c r="G20" s="26"/>
      <c r="H20" s="37"/>
      <c r="I20" s="28"/>
    </row>
    <row r="21" spans="1:9" x14ac:dyDescent="0.2">
      <c r="A21" s="32">
        <v>17</v>
      </c>
      <c r="B21" s="21" t="s">
        <v>185</v>
      </c>
      <c r="C21" s="22">
        <v>411.4</v>
      </c>
      <c r="D21" s="23">
        <v>1870</v>
      </c>
      <c r="E21" s="24">
        <f t="shared" si="0"/>
        <v>4.5454545454545459</v>
      </c>
      <c r="F21" s="25"/>
      <c r="G21" s="26"/>
      <c r="H21" s="37"/>
      <c r="I21" s="28"/>
    </row>
    <row r="22" spans="1:9" s="14" customFormat="1" x14ac:dyDescent="0.2">
      <c r="A22" s="32">
        <v>18</v>
      </c>
      <c r="B22" s="21" t="s">
        <v>186</v>
      </c>
      <c r="C22" s="33">
        <v>310.60000000000002</v>
      </c>
      <c r="D22" s="23">
        <v>2571</v>
      </c>
      <c r="E22" s="24">
        <f t="shared" si="0"/>
        <v>8.2775273663876359</v>
      </c>
      <c r="F22" s="25"/>
      <c r="G22" s="26"/>
      <c r="H22" s="37"/>
      <c r="I22" s="28"/>
    </row>
    <row r="23" spans="1:9" s="14" customFormat="1" x14ac:dyDescent="0.2">
      <c r="A23" s="36">
        <v>19</v>
      </c>
      <c r="B23" s="21" t="s">
        <v>104</v>
      </c>
      <c r="C23" s="22">
        <v>314</v>
      </c>
      <c r="D23" s="23">
        <v>1506</v>
      </c>
      <c r="E23" s="24">
        <f t="shared" si="0"/>
        <v>4.7961783439490446</v>
      </c>
      <c r="F23" s="25"/>
      <c r="G23" s="26"/>
      <c r="H23" s="38"/>
      <c r="I23" s="28"/>
    </row>
    <row r="24" spans="1:9" s="14" customFormat="1" x14ac:dyDescent="0.2">
      <c r="A24" s="29">
        <v>20</v>
      </c>
      <c r="B24" s="21" t="s">
        <v>140</v>
      </c>
      <c r="C24" s="33">
        <v>134.5</v>
      </c>
      <c r="D24" s="23">
        <v>620</v>
      </c>
      <c r="E24" s="24">
        <f t="shared" si="0"/>
        <v>4.6096654275092934</v>
      </c>
      <c r="F24" s="25"/>
      <c r="G24" s="26"/>
      <c r="H24" s="38"/>
      <c r="I24" s="28"/>
    </row>
    <row r="25" spans="1:9" s="14" customFormat="1" x14ac:dyDescent="0.2">
      <c r="A25" s="32">
        <v>21</v>
      </c>
      <c r="B25" s="21" t="s">
        <v>136</v>
      </c>
      <c r="C25" s="33">
        <v>307.39999999999998</v>
      </c>
      <c r="D25" s="23">
        <v>1247</v>
      </c>
      <c r="E25" s="24">
        <v>4.1322855271774728</v>
      </c>
      <c r="F25" s="25"/>
      <c r="G25" s="26"/>
      <c r="H25" s="37"/>
      <c r="I25" s="28"/>
    </row>
    <row r="26" spans="1:9" s="14" customFormat="1" x14ac:dyDescent="0.2">
      <c r="A26" s="36">
        <v>22</v>
      </c>
      <c r="B26" s="21" t="s">
        <v>139</v>
      </c>
      <c r="C26" s="22">
        <v>614.70000000000005</v>
      </c>
      <c r="D26" s="23">
        <v>2315</v>
      </c>
      <c r="E26" s="24">
        <f t="shared" ref="E26:E32" si="1">D26/C26</f>
        <v>3.7660647470310717</v>
      </c>
      <c r="F26" s="25"/>
      <c r="G26" s="26"/>
      <c r="H26" s="37"/>
      <c r="I26" s="28"/>
    </row>
    <row r="27" spans="1:9" x14ac:dyDescent="0.2">
      <c r="A27" s="29">
        <v>23</v>
      </c>
      <c r="B27" s="21" t="s">
        <v>128</v>
      </c>
      <c r="C27" s="22">
        <v>277.2</v>
      </c>
      <c r="D27" s="23">
        <v>995</v>
      </c>
      <c r="E27" s="24">
        <f t="shared" si="1"/>
        <v>3.5894660894660895</v>
      </c>
      <c r="F27" s="25"/>
      <c r="G27" s="26"/>
      <c r="H27" s="30"/>
    </row>
    <row r="28" spans="1:9" x14ac:dyDescent="0.2">
      <c r="A28" s="32">
        <v>24</v>
      </c>
      <c r="B28" s="21" t="s">
        <v>102</v>
      </c>
      <c r="C28" s="22">
        <v>302</v>
      </c>
      <c r="D28" s="23">
        <v>1601</v>
      </c>
      <c r="E28" s="24">
        <f t="shared" si="1"/>
        <v>5.3013245033112586</v>
      </c>
      <c r="F28" s="25"/>
      <c r="G28" s="26"/>
      <c r="H28" s="37"/>
      <c r="I28" s="28"/>
    </row>
    <row r="29" spans="1:9" x14ac:dyDescent="0.2">
      <c r="A29" s="32">
        <v>26</v>
      </c>
      <c r="B29" s="17" t="s">
        <v>116</v>
      </c>
      <c r="C29" s="22">
        <v>447.8</v>
      </c>
      <c r="D29" s="23">
        <v>2822</v>
      </c>
      <c r="E29" s="24">
        <f t="shared" si="1"/>
        <v>6.3019205002233134</v>
      </c>
      <c r="F29" s="25"/>
      <c r="G29" s="26"/>
      <c r="H29" s="37"/>
      <c r="I29" s="28"/>
    </row>
    <row r="30" spans="1:9" x14ac:dyDescent="0.2">
      <c r="A30" s="32">
        <v>25</v>
      </c>
      <c r="B30" s="21" t="s">
        <v>187</v>
      </c>
      <c r="C30" s="33">
        <v>395.2</v>
      </c>
      <c r="D30" s="23">
        <v>1214</v>
      </c>
      <c r="E30" s="24">
        <f t="shared" si="1"/>
        <v>3.0718623481781377</v>
      </c>
      <c r="F30" s="25"/>
      <c r="G30" s="26"/>
      <c r="H30" s="37"/>
      <c r="I30" s="28"/>
    </row>
    <row r="31" spans="1:9" x14ac:dyDescent="0.2">
      <c r="A31" s="36">
        <v>27</v>
      </c>
      <c r="B31" s="21" t="s">
        <v>141</v>
      </c>
      <c r="C31" s="22">
        <v>278</v>
      </c>
      <c r="D31" s="23">
        <v>1563</v>
      </c>
      <c r="E31" s="24">
        <f t="shared" si="1"/>
        <v>5.6223021582733814</v>
      </c>
      <c r="F31" s="25"/>
      <c r="G31" s="26"/>
      <c r="H31" s="30"/>
    </row>
    <row r="32" spans="1:9" x14ac:dyDescent="0.2">
      <c r="A32" s="39"/>
      <c r="B32" s="40" t="s">
        <v>188</v>
      </c>
      <c r="C32" s="41">
        <f>SUM(C5:C31)</f>
        <v>8258.5999999999985</v>
      </c>
      <c r="D32" s="42">
        <f>SUM(D5:D31)</f>
        <v>42549</v>
      </c>
      <c r="E32" s="43">
        <f t="shared" si="1"/>
        <v>5.1520838883103686</v>
      </c>
      <c r="F32" s="25"/>
      <c r="G32" s="26"/>
    </row>
    <row r="33" spans="1:7" x14ac:dyDescent="0.2">
      <c r="F33" s="44"/>
      <c r="G33" s="45"/>
    </row>
    <row r="34" spans="1:7" x14ac:dyDescent="0.2">
      <c r="A34" s="31"/>
      <c r="C34" s="46"/>
      <c r="F34" s="14"/>
      <c r="G34" s="14"/>
    </row>
  </sheetData>
  <autoFilter ref="A4:E33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WfbM</vt:lpstr>
      <vt:lpstr>Kreise</vt:lpstr>
    </vt:vector>
  </TitlesOfParts>
  <Company>LWL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P0813302</dc:creator>
  <cp:lastModifiedBy>P023PS17</cp:lastModifiedBy>
  <cp:lastPrinted>2018-08-01T17:53:28Z</cp:lastPrinted>
  <dcterms:created xsi:type="dcterms:W3CDTF">2008-06-19T11:32:16Z</dcterms:created>
  <dcterms:modified xsi:type="dcterms:W3CDTF">2020-09-25T08:39:24Z</dcterms:modified>
</cp:coreProperties>
</file>