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/>
  <mc:AlternateContent xmlns:mc="http://schemas.openxmlformats.org/markup-compatibility/2006">
    <mc:Choice Requires="x15">
      <x15ac:absPath xmlns:x15ac="http://schemas.microsoft.com/office/spreadsheetml/2010/11/ac" url="W:\Bevölkerung_und_Gebiet\Jugend-und Altenquotienten NRW\Quotienten_IST_20241231_2050_Prognose_2024\"/>
    </mc:Choice>
  </mc:AlternateContent>
  <xr:revisionPtr revIDLastSave="0" documentId="13_ncr:1_{6A94E7B0-9179-4D9A-84A9-4A843D5CD351}" xr6:coauthVersionLast="47" xr6:coauthVersionMax="47" xr10:uidLastSave="{00000000-0000-0000-0000-000000000000}"/>
  <bookViews>
    <workbookView xWindow="105" yWindow="195" windowWidth="25305" windowHeight="14805" xr2:uid="{00000000-000D-0000-FFFF-FFFF00000000}"/>
  </bookViews>
  <sheets>
    <sheet name="Altersquotienten 31122024_2050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6" l="1"/>
  <c r="H11" i="16"/>
  <c r="J43" i="16" l="1"/>
  <c r="I43" i="16"/>
  <c r="H43" i="16"/>
  <c r="J42" i="16"/>
  <c r="I42" i="16"/>
  <c r="H42" i="16"/>
  <c r="J40" i="16"/>
  <c r="I40" i="16"/>
  <c r="H40" i="16"/>
  <c r="J39" i="16"/>
  <c r="I39" i="16"/>
  <c r="H39" i="16"/>
  <c r="J38" i="16"/>
  <c r="I38" i="16"/>
  <c r="H38" i="16"/>
  <c r="J37" i="16"/>
  <c r="I37" i="16"/>
  <c r="H37" i="16"/>
  <c r="J35" i="16"/>
  <c r="I35" i="16"/>
  <c r="H35" i="16"/>
  <c r="J34" i="16"/>
  <c r="I34" i="16"/>
  <c r="H34" i="16"/>
  <c r="J33" i="16"/>
  <c r="I33" i="16"/>
  <c r="H33" i="16"/>
  <c r="J32" i="16"/>
  <c r="I32" i="16"/>
  <c r="H32" i="16"/>
  <c r="J31" i="16"/>
  <c r="I31" i="16"/>
  <c r="H31" i="16"/>
  <c r="J30" i="16"/>
  <c r="I30" i="16"/>
  <c r="H30" i="16"/>
  <c r="J29" i="16"/>
  <c r="I29" i="16"/>
  <c r="H29" i="16"/>
  <c r="J28" i="16"/>
  <c r="I28" i="16"/>
  <c r="H28" i="16"/>
  <c r="J27" i="16"/>
  <c r="I27" i="16"/>
  <c r="H27" i="16"/>
  <c r="J26" i="16"/>
  <c r="I26" i="16"/>
  <c r="H26" i="16"/>
  <c r="J25" i="16"/>
  <c r="I25" i="16"/>
  <c r="H25" i="16"/>
  <c r="J24" i="16"/>
  <c r="I24" i="16"/>
  <c r="H24" i="16"/>
  <c r="J23" i="16"/>
  <c r="I23" i="16"/>
  <c r="H23" i="16"/>
  <c r="J22" i="16"/>
  <c r="I22" i="16"/>
  <c r="H22" i="16"/>
  <c r="J21" i="16"/>
  <c r="I21" i="16"/>
  <c r="H21" i="16"/>
  <c r="J20" i="16"/>
  <c r="I20" i="16"/>
  <c r="H20" i="16"/>
  <c r="J19" i="16"/>
  <c r="I19" i="16"/>
  <c r="H19" i="16"/>
  <c r="J18" i="16"/>
  <c r="I18" i="16"/>
  <c r="H18" i="16"/>
  <c r="J17" i="16"/>
  <c r="I17" i="16"/>
  <c r="H17" i="16"/>
  <c r="J16" i="16"/>
  <c r="I16" i="16"/>
  <c r="H16" i="16"/>
  <c r="J15" i="16"/>
  <c r="I15" i="16"/>
  <c r="H15" i="16"/>
  <c r="J14" i="16"/>
  <c r="I14" i="16"/>
  <c r="H14" i="16"/>
  <c r="J13" i="16"/>
  <c r="I13" i="16"/>
  <c r="H13" i="16"/>
  <c r="J12" i="16"/>
  <c r="I12" i="16"/>
  <c r="H12" i="16"/>
  <c r="J11" i="16"/>
  <c r="I11" i="16"/>
  <c r="J10" i="16"/>
  <c r="I10" i="16"/>
  <c r="H10" i="16"/>
  <c r="J9" i="16"/>
  <c r="I9" i="16"/>
  <c r="H9" i="16"/>
  <c r="J8" i="16"/>
  <c r="I8" i="16"/>
  <c r="H8" i="16"/>
  <c r="J7" i="16"/>
  <c r="I7" i="16"/>
  <c r="H7" i="16"/>
  <c r="J6" i="16"/>
  <c r="I6" i="16"/>
</calcChain>
</file>

<file path=xl/sharedStrings.xml><?xml version="1.0" encoding="utf-8"?>
<sst xmlns="http://schemas.openxmlformats.org/spreadsheetml/2006/main" count="52" uniqueCount="46">
  <si>
    <t>Kreisfreie Stadt /</t>
  </si>
  <si>
    <t>Jugend-quotient</t>
  </si>
  <si>
    <t>Alten-
quotient</t>
  </si>
  <si>
    <t>Kreis</t>
  </si>
  <si>
    <t>Bielefeld</t>
  </si>
  <si>
    <t>Bochum</t>
  </si>
  <si>
    <t>Bottrop</t>
  </si>
  <si>
    <t>Dortmund</t>
  </si>
  <si>
    <t>Gelsenkirchen</t>
  </si>
  <si>
    <t>Hagen</t>
  </si>
  <si>
    <t>Hamm</t>
  </si>
  <si>
    <t>Herne</t>
  </si>
  <si>
    <t>Münster</t>
  </si>
  <si>
    <t>Kreisfreie Städte</t>
  </si>
  <si>
    <t xml:space="preserve">Borken   </t>
  </si>
  <si>
    <t xml:space="preserve">Coesfeld </t>
  </si>
  <si>
    <t xml:space="preserve">Ennepe-Ruhr-Kreis   </t>
  </si>
  <si>
    <t>Gütersloh</t>
  </si>
  <si>
    <t xml:space="preserve">Herford  </t>
  </si>
  <si>
    <t xml:space="preserve">Hochsauerlandkreis  </t>
  </si>
  <si>
    <t xml:space="preserve">Höxter   </t>
  </si>
  <si>
    <t>Lippe</t>
  </si>
  <si>
    <t>Märkischer Kreis</t>
  </si>
  <si>
    <t xml:space="preserve">Minden-Lübbecke  </t>
  </si>
  <si>
    <t xml:space="preserve">Olpe </t>
  </si>
  <si>
    <t>Paderborn</t>
  </si>
  <si>
    <t xml:space="preserve">Recklinghausen   </t>
  </si>
  <si>
    <t xml:space="preserve">Siegen-Wittgenstein  </t>
  </si>
  <si>
    <t>Soest</t>
  </si>
  <si>
    <t>Steinfurt</t>
  </si>
  <si>
    <t xml:space="preserve">Unna </t>
  </si>
  <si>
    <t>Warendorf</t>
  </si>
  <si>
    <t>Kreise</t>
  </si>
  <si>
    <t>Westfalen-Lippe</t>
  </si>
  <si>
    <t>nachrichtlich:</t>
  </si>
  <si>
    <t>Münsterland</t>
  </si>
  <si>
    <t>Ostwestfalen-Lippe</t>
  </si>
  <si>
    <t>Südwestfalen</t>
  </si>
  <si>
    <t>Westf. Ruhrgebiet</t>
  </si>
  <si>
    <t>Abhängigkeits-
quotient</t>
  </si>
  <si>
    <t>Rheinland</t>
  </si>
  <si>
    <t>Nordrhein-Westfalen</t>
  </si>
  <si>
    <t>Entwicklung der Altersquotienten in Westfalen-Lippe nach Kreisen und kreisfreien Städten</t>
  </si>
  <si>
    <t>Altersquotienten 
der Bevölkerung am 31.12.2024</t>
  </si>
  <si>
    <t>Altersquotienten 
der Bevölkerung am 31.12.2050</t>
  </si>
  <si>
    <t>Veränderung der Altersquotienten am 2050 gegenüber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</si>
</sst>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\ \ \ \ "/>
    <numFmt numFmtId="168" formatCode="\+#,##0.0\ \ \ \ \ ;\-#,##0.0\ \ \ \ \ "/>
  </numFmts>
  <fonts count="9" x14ac:knownFonts="1">
    <font>
      <sz val="10"/>
      <name val="Arial"/>
    </font>
    <font>
      <sz val="10"/>
      <name val="Arial"/>
      <family val="2"/>
    </font>
    <font>
      <sz val="10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i/>
      <sz val="10"/>
      <color theme="1"/>
      <name val="Segoe UI"/>
      <family val="2"/>
    </font>
    <font>
      <i/>
      <sz val="10"/>
      <name val="Segoe UI"/>
      <family val="2"/>
    </font>
    <font>
      <b/>
      <sz val="12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1" xfId="1" applyFont="1" applyBorder="1" applyAlignment="1">
      <alignment horizontal="left" indent="1"/>
    </xf>
    <xf numFmtId="0" fontId="2" fillId="0" borderId="2" xfId="1" applyFont="1" applyBorder="1" applyAlignment="1">
      <alignment horizontal="left" indent="1"/>
    </xf>
    <xf numFmtId="0" fontId="2" fillId="0" borderId="3" xfId="1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0" fontId="2" fillId="0" borderId="4" xfId="1" applyFont="1" applyBorder="1" applyAlignment="1">
      <alignment horizontal="left" vertical="center" indent="1"/>
    </xf>
    <xf numFmtId="164" fontId="3" fillId="0" borderId="4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0" fontId="4" fillId="0" borderId="4" xfId="1" applyFont="1" applyBorder="1" applyAlignment="1">
      <alignment horizontal="left" vertical="center" indent="1"/>
    </xf>
    <xf numFmtId="164" fontId="5" fillId="0" borderId="3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indent="1"/>
    </xf>
    <xf numFmtId="164" fontId="7" fillId="0" borderId="2" xfId="1" applyNumberFormat="1" applyFont="1" applyBorder="1"/>
    <xf numFmtId="0" fontId="2" fillId="0" borderId="3" xfId="1" applyFont="1" applyBorder="1" applyAlignment="1">
      <alignment horizontal="left" indent="1"/>
    </xf>
    <xf numFmtId="0" fontId="8" fillId="0" borderId="0" xfId="1" applyFont="1"/>
    <xf numFmtId="164" fontId="3" fillId="0" borderId="3" xfId="1" applyNumberFormat="1" applyFont="1" applyBorder="1"/>
    <xf numFmtId="164" fontId="3" fillId="0" borderId="1" xfId="1" applyNumberFormat="1" applyFont="1" applyFill="1" applyBorder="1"/>
    <xf numFmtId="164" fontId="3" fillId="0" borderId="2" xfId="1" applyNumberFormat="1" applyFont="1" applyFill="1" applyBorder="1"/>
    <xf numFmtId="164" fontId="3" fillId="0" borderId="4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5" fillId="0" borderId="3" xfId="1" applyNumberFormat="1" applyFont="1" applyFill="1" applyBorder="1" applyAlignment="1">
      <alignment vertical="center"/>
    </xf>
    <xf numFmtId="164" fontId="7" fillId="0" borderId="2" xfId="1" applyNumberFormat="1" applyFont="1" applyFill="1" applyBorder="1"/>
    <xf numFmtId="164" fontId="3" fillId="0" borderId="3" xfId="1" applyNumberFormat="1" applyFont="1" applyFill="1" applyBorder="1"/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right"/>
    </xf>
    <xf numFmtId="168" fontId="3" fillId="0" borderId="2" xfId="1" applyNumberFormat="1" applyFont="1" applyFill="1" applyBorder="1" applyAlignment="1">
      <alignment horizontal="right"/>
    </xf>
    <xf numFmtId="168" fontId="3" fillId="0" borderId="4" xfId="1" applyNumberFormat="1" applyFont="1" applyFill="1" applyBorder="1" applyAlignment="1">
      <alignment horizontal="right" vertical="center"/>
    </xf>
    <xf numFmtId="168" fontId="3" fillId="0" borderId="2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7" fillId="0" borderId="2" xfId="1" applyNumberFormat="1" applyFont="1" applyFill="1" applyBorder="1" applyAlignment="1">
      <alignment horizontal="right"/>
    </xf>
    <xf numFmtId="168" fontId="3" fillId="0" borderId="3" xfId="1" applyNumberFormat="1" applyFont="1" applyFill="1" applyBorder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3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Normal="100" workbookViewId="0">
      <selection activeCell="K3" sqref="K3"/>
    </sheetView>
  </sheetViews>
  <sheetFormatPr baseColWidth="10" defaultRowHeight="14.25" x14ac:dyDescent="0.25"/>
  <cols>
    <col min="1" max="1" width="21.7109375" style="2" customWidth="1"/>
    <col min="2" max="3" width="11.42578125" style="2"/>
    <col min="4" max="4" width="12.42578125" style="2" customWidth="1"/>
    <col min="5" max="6" width="11.42578125" style="2"/>
    <col min="7" max="7" width="12.42578125" style="2" customWidth="1"/>
    <col min="8" max="9" width="11.42578125" style="2"/>
    <col min="10" max="10" width="12.42578125" style="2" customWidth="1"/>
    <col min="11" max="16384" width="11.42578125" style="2"/>
  </cols>
  <sheetData>
    <row r="1" spans="1:10" ht="17.25" x14ac:dyDescent="0.3">
      <c r="A1" s="16" t="s">
        <v>42</v>
      </c>
      <c r="B1" s="1"/>
      <c r="C1" s="1"/>
      <c r="E1" s="1"/>
      <c r="F1" s="1"/>
      <c r="H1" s="1"/>
      <c r="I1" s="1"/>
    </row>
    <row r="2" spans="1:10" x14ac:dyDescent="0.25">
      <c r="A2" s="1"/>
      <c r="B2" s="1"/>
      <c r="C2" s="1"/>
      <c r="E2" s="1"/>
      <c r="F2" s="1"/>
      <c r="H2" s="1"/>
      <c r="I2" s="1"/>
    </row>
    <row r="3" spans="1:10" ht="42.75" customHeight="1" x14ac:dyDescent="0.25">
      <c r="A3" s="3" t="s">
        <v>0</v>
      </c>
      <c r="B3" s="25" t="s">
        <v>43</v>
      </c>
      <c r="C3" s="26"/>
      <c r="D3" s="27"/>
      <c r="E3" s="25" t="s">
        <v>44</v>
      </c>
      <c r="F3" s="26"/>
      <c r="G3" s="27"/>
      <c r="H3" s="25" t="s">
        <v>45</v>
      </c>
      <c r="I3" s="26"/>
      <c r="J3" s="27"/>
    </row>
    <row r="4" spans="1:10" x14ac:dyDescent="0.25">
      <c r="A4" s="4" t="s">
        <v>3</v>
      </c>
      <c r="B4" s="28" t="s">
        <v>1</v>
      </c>
      <c r="C4" s="28" t="s">
        <v>2</v>
      </c>
      <c r="D4" s="28" t="s">
        <v>39</v>
      </c>
      <c r="E4" s="28" t="s">
        <v>1</v>
      </c>
      <c r="F4" s="28" t="s">
        <v>2</v>
      </c>
      <c r="G4" s="28" t="s">
        <v>39</v>
      </c>
      <c r="H4" s="28" t="s">
        <v>1</v>
      </c>
      <c r="I4" s="28" t="s">
        <v>2</v>
      </c>
      <c r="J4" s="28" t="s">
        <v>39</v>
      </c>
    </row>
    <row r="5" spans="1:10" x14ac:dyDescent="0.25">
      <c r="A5" s="5"/>
      <c r="B5" s="29"/>
      <c r="C5" s="29"/>
      <c r="D5" s="29"/>
      <c r="E5" s="29"/>
      <c r="F5" s="29"/>
      <c r="G5" s="29"/>
      <c r="H5" s="29"/>
      <c r="I5" s="29"/>
      <c r="J5" s="29"/>
    </row>
    <row r="6" spans="1:10" x14ac:dyDescent="0.25">
      <c r="A6" s="3" t="s">
        <v>4</v>
      </c>
      <c r="B6" s="18">
        <v>30.8188650033897</v>
      </c>
      <c r="C6" s="18">
        <v>28.619646798055609</v>
      </c>
      <c r="D6" s="18">
        <v>59.438511801445316</v>
      </c>
      <c r="E6" s="6">
        <v>30.177753904228737</v>
      </c>
      <c r="F6" s="6">
        <v>34.94857604683596</v>
      </c>
      <c r="G6" s="6">
        <v>65.126329951064704</v>
      </c>
      <c r="H6" s="30">
        <f>E6-B6</f>
        <v>-0.64111109916096254</v>
      </c>
      <c r="I6" s="30">
        <f>F6-C6</f>
        <v>6.3289292487803515</v>
      </c>
      <c r="J6" s="30">
        <f>G6-D6</f>
        <v>5.6878181496193889</v>
      </c>
    </row>
    <row r="7" spans="1:10" x14ac:dyDescent="0.25">
      <c r="A7" s="4" t="s">
        <v>5</v>
      </c>
      <c r="B7" s="19">
        <v>27.2592232365879</v>
      </c>
      <c r="C7" s="19">
        <v>31.310152744313534</v>
      </c>
      <c r="D7" s="19">
        <v>58.569375980901441</v>
      </c>
      <c r="E7" s="7">
        <v>27.803889299544871</v>
      </c>
      <c r="F7" s="7">
        <v>34.077163033523469</v>
      </c>
      <c r="G7" s="7">
        <v>61.88105233306834</v>
      </c>
      <c r="H7" s="31">
        <f t="shared" ref="H7:H35" si="0">E7-B7</f>
        <v>0.54466606295697062</v>
      </c>
      <c r="I7" s="31">
        <f t="shared" ref="I7:I35" si="1">F7-C7</f>
        <v>2.7670102892099351</v>
      </c>
      <c r="J7" s="31">
        <f t="shared" ref="J7:J35" si="2">G7-D7</f>
        <v>3.3116763521668986</v>
      </c>
    </row>
    <row r="8" spans="1:10" x14ac:dyDescent="0.25">
      <c r="A8" s="4" t="s">
        <v>6</v>
      </c>
      <c r="B8" s="19">
        <v>30.134769385306509</v>
      </c>
      <c r="C8" s="19">
        <v>35.236753257624379</v>
      </c>
      <c r="D8" s="19">
        <v>65.371522642930884</v>
      </c>
      <c r="E8" s="7">
        <v>32.127649970660364</v>
      </c>
      <c r="F8" s="7">
        <v>41.757067842258103</v>
      </c>
      <c r="G8" s="7">
        <v>73.884717812918467</v>
      </c>
      <c r="H8" s="31">
        <f t="shared" si="0"/>
        <v>1.9928805853538556</v>
      </c>
      <c r="I8" s="31">
        <f t="shared" si="1"/>
        <v>6.5203145846337236</v>
      </c>
      <c r="J8" s="31">
        <f t="shared" si="2"/>
        <v>8.5131951699875827</v>
      </c>
    </row>
    <row r="9" spans="1:10" x14ac:dyDescent="0.25">
      <c r="A9" s="4" t="s">
        <v>7</v>
      </c>
      <c r="B9" s="19">
        <v>30.527293942481826</v>
      </c>
      <c r="C9" s="19">
        <v>28.78073505419718</v>
      </c>
      <c r="D9" s="19">
        <v>59.308028996679006</v>
      </c>
      <c r="E9" s="7">
        <v>32.227524940344423</v>
      </c>
      <c r="F9" s="7">
        <v>34.233677371129573</v>
      </c>
      <c r="G9" s="7">
        <v>66.461202311473997</v>
      </c>
      <c r="H9" s="31">
        <f t="shared" si="0"/>
        <v>1.7002309978625973</v>
      </c>
      <c r="I9" s="31">
        <f t="shared" si="1"/>
        <v>5.4529423169323934</v>
      </c>
      <c r="J9" s="31">
        <f t="shared" si="2"/>
        <v>7.1531733147949907</v>
      </c>
    </row>
    <row r="10" spans="1:10" x14ac:dyDescent="0.25">
      <c r="A10" s="4" t="s">
        <v>8</v>
      </c>
      <c r="B10" s="19">
        <v>35.239599530450064</v>
      </c>
      <c r="C10" s="19">
        <v>29.428611816187182</v>
      </c>
      <c r="D10" s="19">
        <v>64.66821134663725</v>
      </c>
      <c r="E10" s="7">
        <v>39.235362523355938</v>
      </c>
      <c r="F10" s="7">
        <v>32.645394797015662</v>
      </c>
      <c r="G10" s="7">
        <v>71.8807573203716</v>
      </c>
      <c r="H10" s="31">
        <f t="shared" si="0"/>
        <v>3.995762992905874</v>
      </c>
      <c r="I10" s="31">
        <f t="shared" si="1"/>
        <v>3.21678298082848</v>
      </c>
      <c r="J10" s="31">
        <f t="shared" si="2"/>
        <v>7.2125459737343505</v>
      </c>
    </row>
    <row r="11" spans="1:10" x14ac:dyDescent="0.25">
      <c r="A11" s="4" t="s">
        <v>9</v>
      </c>
      <c r="B11" s="19">
        <v>33.40449438202247</v>
      </c>
      <c r="C11" s="19">
        <v>31.145203111495245</v>
      </c>
      <c r="D11" s="19">
        <v>64.549697493517726</v>
      </c>
      <c r="E11" s="7">
        <v>37.248070276230806</v>
      </c>
      <c r="F11" s="7">
        <v>34.744294226118221</v>
      </c>
      <c r="G11" s="7">
        <v>71.992364502349034</v>
      </c>
      <c r="H11" s="31">
        <f>E11-B11</f>
        <v>3.8435758942083353</v>
      </c>
      <c r="I11" s="31">
        <f t="shared" si="1"/>
        <v>3.5990911146229756</v>
      </c>
      <c r="J11" s="31">
        <f t="shared" si="2"/>
        <v>7.4426670088313074</v>
      </c>
    </row>
    <row r="12" spans="1:10" x14ac:dyDescent="0.25">
      <c r="A12" s="4" t="s">
        <v>10</v>
      </c>
      <c r="B12" s="19">
        <v>31.908762199929313</v>
      </c>
      <c r="C12" s="19">
        <v>31.18107096575411</v>
      </c>
      <c r="D12" s="19">
        <v>63.089833165683416</v>
      </c>
      <c r="E12" s="7">
        <v>31.959178060663206</v>
      </c>
      <c r="F12" s="7">
        <v>38.094255854156842</v>
      </c>
      <c r="G12" s="7">
        <v>70.053433914820047</v>
      </c>
      <c r="H12" s="31">
        <f t="shared" si="0"/>
        <v>5.0415860733892259E-2</v>
      </c>
      <c r="I12" s="31">
        <f t="shared" si="1"/>
        <v>6.913184888402732</v>
      </c>
      <c r="J12" s="31">
        <f t="shared" si="2"/>
        <v>6.9636007491366314</v>
      </c>
    </row>
    <row r="13" spans="1:10" x14ac:dyDescent="0.25">
      <c r="A13" s="4" t="s">
        <v>11</v>
      </c>
      <c r="B13" s="19">
        <v>31.597491663345988</v>
      </c>
      <c r="C13" s="19">
        <v>31.833434701453413</v>
      </c>
      <c r="D13" s="19">
        <v>63.430926364799397</v>
      </c>
      <c r="E13" s="7">
        <v>34.941667394913921</v>
      </c>
      <c r="F13" s="7">
        <v>34.806213405575463</v>
      </c>
      <c r="G13" s="7">
        <v>69.747880800489384</v>
      </c>
      <c r="H13" s="31">
        <f t="shared" si="0"/>
        <v>3.3441757315679332</v>
      </c>
      <c r="I13" s="31">
        <f t="shared" si="1"/>
        <v>2.9727787041220495</v>
      </c>
      <c r="J13" s="31">
        <f t="shared" si="2"/>
        <v>6.3169544356899863</v>
      </c>
    </row>
    <row r="14" spans="1:10" x14ac:dyDescent="0.25">
      <c r="A14" s="4" t="s">
        <v>12</v>
      </c>
      <c r="B14" s="19">
        <v>26.02997720401914</v>
      </c>
      <c r="C14" s="19">
        <v>24.764947021357781</v>
      </c>
      <c r="D14" s="19">
        <v>50.794924225376917</v>
      </c>
      <c r="E14" s="7">
        <v>24.92279246414472</v>
      </c>
      <c r="F14" s="7">
        <v>32.211783519064511</v>
      </c>
      <c r="G14" s="7">
        <v>57.134575983209231</v>
      </c>
      <c r="H14" s="31">
        <f t="shared" si="0"/>
        <v>-1.1071847398744197</v>
      </c>
      <c r="I14" s="31">
        <f t="shared" si="1"/>
        <v>7.4468364977067303</v>
      </c>
      <c r="J14" s="31">
        <f t="shared" si="2"/>
        <v>6.3396517578323142</v>
      </c>
    </row>
    <row r="15" spans="1:10" x14ac:dyDescent="0.25">
      <c r="A15" s="8" t="s">
        <v>13</v>
      </c>
      <c r="B15" s="20">
        <v>30.354436816679382</v>
      </c>
      <c r="C15" s="20">
        <v>29.489766081871345</v>
      </c>
      <c r="D15" s="20">
        <v>59.844202898550726</v>
      </c>
      <c r="E15" s="9">
        <v>31.554747834555901</v>
      </c>
      <c r="F15" s="9">
        <v>34.545946156815951</v>
      </c>
      <c r="G15" s="9">
        <v>66.100693991371855</v>
      </c>
      <c r="H15" s="32">
        <f t="shared" si="0"/>
        <v>1.2003110178765191</v>
      </c>
      <c r="I15" s="32">
        <f t="shared" si="1"/>
        <v>5.0561800749446064</v>
      </c>
      <c r="J15" s="32">
        <f t="shared" si="2"/>
        <v>6.256491092821129</v>
      </c>
    </row>
    <row r="16" spans="1:10" x14ac:dyDescent="0.25">
      <c r="A16" s="4" t="s">
        <v>14</v>
      </c>
      <c r="B16" s="19">
        <v>33.272256217082273</v>
      </c>
      <c r="C16" s="19">
        <v>28.992312805740681</v>
      </c>
      <c r="D16" s="19">
        <v>62.264569022822954</v>
      </c>
      <c r="E16" s="7">
        <v>33.204635013752295</v>
      </c>
      <c r="F16" s="7">
        <v>43.433340049386423</v>
      </c>
      <c r="G16" s="7">
        <v>76.637975063138711</v>
      </c>
      <c r="H16" s="31">
        <f t="shared" si="0"/>
        <v>-6.7621203329977675E-2</v>
      </c>
      <c r="I16" s="31">
        <f t="shared" si="1"/>
        <v>14.441027243645742</v>
      </c>
      <c r="J16" s="31">
        <f t="shared" si="2"/>
        <v>14.373406040315757</v>
      </c>
    </row>
    <row r="17" spans="1:10" x14ac:dyDescent="0.25">
      <c r="A17" s="4" t="s">
        <v>15</v>
      </c>
      <c r="B17" s="19">
        <v>32.365837314998252</v>
      </c>
      <c r="C17" s="19">
        <v>33.596026104183665</v>
      </c>
      <c r="D17" s="19">
        <v>65.96186341918191</v>
      </c>
      <c r="E17" s="7">
        <v>34.202607003254663</v>
      </c>
      <c r="F17" s="7">
        <v>48.311335721178224</v>
      </c>
      <c r="G17" s="7">
        <v>82.513942724432894</v>
      </c>
      <c r="H17" s="31">
        <f t="shared" si="0"/>
        <v>1.8367696882564104</v>
      </c>
      <c r="I17" s="31">
        <f t="shared" si="1"/>
        <v>14.71530961699456</v>
      </c>
      <c r="J17" s="31">
        <f t="shared" si="2"/>
        <v>16.552079305250984</v>
      </c>
    </row>
    <row r="18" spans="1:10" x14ac:dyDescent="0.25">
      <c r="A18" s="4" t="s">
        <v>16</v>
      </c>
      <c r="B18" s="19">
        <v>29.556350474658426</v>
      </c>
      <c r="C18" s="19">
        <v>36.688926753378695</v>
      </c>
      <c r="D18" s="19">
        <v>66.245277228037125</v>
      </c>
      <c r="E18" s="7">
        <v>31.538497045790255</v>
      </c>
      <c r="F18" s="7">
        <v>41.38605520679468</v>
      </c>
      <c r="G18" s="7">
        <v>72.924552252584931</v>
      </c>
      <c r="H18" s="31">
        <f t="shared" si="0"/>
        <v>1.9821465711318282</v>
      </c>
      <c r="I18" s="31">
        <f t="shared" si="1"/>
        <v>4.6971284534159849</v>
      </c>
      <c r="J18" s="31">
        <f t="shared" si="2"/>
        <v>6.6792750245478061</v>
      </c>
    </row>
    <row r="19" spans="1:10" x14ac:dyDescent="0.25">
      <c r="A19" s="4" t="s">
        <v>17</v>
      </c>
      <c r="B19" s="21">
        <v>32.530211952589788</v>
      </c>
      <c r="C19" s="21">
        <v>30.021257781866577</v>
      </c>
      <c r="D19" s="21">
        <v>62.551469734456369</v>
      </c>
      <c r="E19" s="10">
        <v>33.983465011846107</v>
      </c>
      <c r="F19" s="10">
        <v>45.083121028579356</v>
      </c>
      <c r="G19" s="10">
        <v>79.066586040425463</v>
      </c>
      <c r="H19" s="33">
        <f t="shared" si="0"/>
        <v>1.4532530592563191</v>
      </c>
      <c r="I19" s="33">
        <f t="shared" si="1"/>
        <v>15.061863246712779</v>
      </c>
      <c r="J19" s="33">
        <f t="shared" si="2"/>
        <v>16.515116305969094</v>
      </c>
    </row>
    <row r="20" spans="1:10" x14ac:dyDescent="0.25">
      <c r="A20" s="4" t="s">
        <v>18</v>
      </c>
      <c r="B20" s="19">
        <v>32.063378215368566</v>
      </c>
      <c r="C20" s="19">
        <v>33.818015844553848</v>
      </c>
      <c r="D20" s="19">
        <v>65.8813940599224</v>
      </c>
      <c r="E20" s="7">
        <v>31.947630178182639</v>
      </c>
      <c r="F20" s="7">
        <v>44.274053199933014</v>
      </c>
      <c r="G20" s="7">
        <v>76.221683378115642</v>
      </c>
      <c r="H20" s="31">
        <f t="shared" si="0"/>
        <v>-0.11574803718592719</v>
      </c>
      <c r="I20" s="31">
        <f t="shared" si="1"/>
        <v>10.456037355379166</v>
      </c>
      <c r="J20" s="31">
        <f t="shared" si="2"/>
        <v>10.340289318193243</v>
      </c>
    </row>
    <row r="21" spans="1:10" x14ac:dyDescent="0.25">
      <c r="A21" s="4" t="s">
        <v>19</v>
      </c>
      <c r="B21" s="19">
        <v>30.035028476387275</v>
      </c>
      <c r="C21" s="19">
        <v>34.298296456831814</v>
      </c>
      <c r="D21" s="19">
        <v>64.333324933219089</v>
      </c>
      <c r="E21" s="7">
        <v>31.035710498007667</v>
      </c>
      <c r="F21" s="7">
        <v>47.747829644107085</v>
      </c>
      <c r="G21" s="7">
        <v>78.783540142114745</v>
      </c>
      <c r="H21" s="31">
        <f t="shared" si="0"/>
        <v>1.000682021620392</v>
      </c>
      <c r="I21" s="31">
        <f t="shared" si="1"/>
        <v>13.449533187275271</v>
      </c>
      <c r="J21" s="31">
        <f t="shared" si="2"/>
        <v>14.450215208895656</v>
      </c>
    </row>
    <row r="22" spans="1:10" x14ac:dyDescent="0.25">
      <c r="A22" s="4" t="s">
        <v>20</v>
      </c>
      <c r="B22" s="19">
        <v>31.310878580383839</v>
      </c>
      <c r="C22" s="19">
        <v>36.559697174269459</v>
      </c>
      <c r="D22" s="19">
        <v>67.870575754653288</v>
      </c>
      <c r="E22" s="7">
        <v>32.721619226130798</v>
      </c>
      <c r="F22" s="7">
        <v>50.483123374453307</v>
      </c>
      <c r="G22" s="7">
        <v>83.204742600584098</v>
      </c>
      <c r="H22" s="31">
        <f t="shared" si="0"/>
        <v>1.4107406457469587</v>
      </c>
      <c r="I22" s="31">
        <f t="shared" si="1"/>
        <v>13.923426200183847</v>
      </c>
      <c r="J22" s="31">
        <f t="shared" si="2"/>
        <v>15.33416684593081</v>
      </c>
    </row>
    <row r="23" spans="1:10" x14ac:dyDescent="0.25">
      <c r="A23" s="4" t="s">
        <v>21</v>
      </c>
      <c r="B23" s="19">
        <v>34.157328650874781</v>
      </c>
      <c r="C23" s="19">
        <v>35.638368117544054</v>
      </c>
      <c r="D23" s="19">
        <v>69.795696768418836</v>
      </c>
      <c r="E23" s="7">
        <v>35.591126753413768</v>
      </c>
      <c r="F23" s="7">
        <v>45.837211007518455</v>
      </c>
      <c r="G23" s="7">
        <v>81.428337760932223</v>
      </c>
      <c r="H23" s="31">
        <f t="shared" si="0"/>
        <v>1.4337981025389865</v>
      </c>
      <c r="I23" s="31">
        <f t="shared" si="1"/>
        <v>10.198842889974401</v>
      </c>
      <c r="J23" s="31">
        <f t="shared" si="2"/>
        <v>11.632640992513387</v>
      </c>
    </row>
    <row r="24" spans="1:10" x14ac:dyDescent="0.25">
      <c r="A24" s="4" t="s">
        <v>22</v>
      </c>
      <c r="B24" s="19">
        <v>31.151411269131568</v>
      </c>
      <c r="C24" s="19">
        <v>33.804969155017261</v>
      </c>
      <c r="D24" s="19">
        <v>64.956380424148833</v>
      </c>
      <c r="E24" s="7">
        <v>32.384011526069344</v>
      </c>
      <c r="F24" s="7">
        <v>44.162213636879478</v>
      </c>
      <c r="G24" s="7">
        <v>76.546225162948815</v>
      </c>
      <c r="H24" s="31">
        <f t="shared" si="0"/>
        <v>1.2326002569377756</v>
      </c>
      <c r="I24" s="31">
        <f t="shared" si="1"/>
        <v>10.357244481862217</v>
      </c>
      <c r="J24" s="31">
        <f t="shared" si="2"/>
        <v>11.589844738799982</v>
      </c>
    </row>
    <row r="25" spans="1:10" x14ac:dyDescent="0.25">
      <c r="A25" s="4" t="s">
        <v>23</v>
      </c>
      <c r="B25" s="19">
        <v>33.217364131142418</v>
      </c>
      <c r="C25" s="19">
        <v>33.735058982838986</v>
      </c>
      <c r="D25" s="19">
        <v>66.952423113981411</v>
      </c>
      <c r="E25" s="7">
        <v>34.051079818760286</v>
      </c>
      <c r="F25" s="7">
        <v>44.26006386431451</v>
      </c>
      <c r="G25" s="7">
        <v>78.311143683074789</v>
      </c>
      <c r="H25" s="31">
        <f t="shared" si="0"/>
        <v>0.83371568761786818</v>
      </c>
      <c r="I25" s="31">
        <f t="shared" si="1"/>
        <v>10.525004881475525</v>
      </c>
      <c r="J25" s="31">
        <f t="shared" si="2"/>
        <v>11.358720569093379</v>
      </c>
    </row>
    <row r="26" spans="1:10" x14ac:dyDescent="0.25">
      <c r="A26" s="4" t="s">
        <v>24</v>
      </c>
      <c r="B26" s="19">
        <v>30.764160960785031</v>
      </c>
      <c r="C26" s="19">
        <v>30.765381470225673</v>
      </c>
      <c r="D26" s="19">
        <v>61.529542431010711</v>
      </c>
      <c r="E26" s="7">
        <v>31.018781142200076</v>
      </c>
      <c r="F26" s="7">
        <v>46.974319662706016</v>
      </c>
      <c r="G26" s="7">
        <v>77.993100804906092</v>
      </c>
      <c r="H26" s="31">
        <f t="shared" si="0"/>
        <v>0.25462018141504572</v>
      </c>
      <c r="I26" s="31">
        <f t="shared" si="1"/>
        <v>16.208938192480343</v>
      </c>
      <c r="J26" s="31">
        <f t="shared" si="2"/>
        <v>16.463558373895381</v>
      </c>
    </row>
    <row r="27" spans="1:10" x14ac:dyDescent="0.25">
      <c r="A27" s="4" t="s">
        <v>25</v>
      </c>
      <c r="B27" s="19">
        <v>31.835445608904056</v>
      </c>
      <c r="C27" s="19">
        <v>28.571573645300184</v>
      </c>
      <c r="D27" s="19">
        <v>60.407019254204243</v>
      </c>
      <c r="E27" s="7">
        <v>30.305729859746215</v>
      </c>
      <c r="F27" s="7">
        <v>41.151317071541122</v>
      </c>
      <c r="G27" s="7">
        <v>71.457046931287337</v>
      </c>
      <c r="H27" s="31">
        <f t="shared" si="0"/>
        <v>-1.529715749157841</v>
      </c>
      <c r="I27" s="31">
        <f t="shared" si="1"/>
        <v>12.579743426240938</v>
      </c>
      <c r="J27" s="31">
        <f t="shared" si="2"/>
        <v>11.050027677083094</v>
      </c>
    </row>
    <row r="28" spans="1:10" x14ac:dyDescent="0.25">
      <c r="A28" s="4" t="s">
        <v>26</v>
      </c>
      <c r="B28" s="19">
        <v>31.343762964549065</v>
      </c>
      <c r="C28" s="19">
        <v>34.951755149017039</v>
      </c>
      <c r="D28" s="19">
        <v>66.295518113566104</v>
      </c>
      <c r="E28" s="7">
        <v>34.929137171799155</v>
      </c>
      <c r="F28" s="7">
        <v>42.247771916377353</v>
      </c>
      <c r="G28" s="7">
        <v>77.176909088176501</v>
      </c>
      <c r="H28" s="31">
        <f t="shared" si="0"/>
        <v>3.5853742072500907</v>
      </c>
      <c r="I28" s="31">
        <f t="shared" si="1"/>
        <v>7.2960167673603138</v>
      </c>
      <c r="J28" s="31">
        <f t="shared" si="2"/>
        <v>10.881390974610397</v>
      </c>
    </row>
    <row r="29" spans="1:10" x14ac:dyDescent="0.25">
      <c r="A29" s="4" t="s">
        <v>27</v>
      </c>
      <c r="B29" s="19">
        <v>30.976521448361517</v>
      </c>
      <c r="C29" s="19">
        <v>32.677104232349286</v>
      </c>
      <c r="D29" s="19">
        <v>63.653625680710803</v>
      </c>
      <c r="E29" s="7">
        <v>30.966621779579341</v>
      </c>
      <c r="F29" s="7">
        <v>40.279439207617592</v>
      </c>
      <c r="G29" s="7">
        <v>71.246060987196927</v>
      </c>
      <c r="H29" s="31">
        <f t="shared" si="0"/>
        <v>-9.8996687821752971E-3</v>
      </c>
      <c r="I29" s="31">
        <f t="shared" si="1"/>
        <v>7.602334975268306</v>
      </c>
      <c r="J29" s="31">
        <f t="shared" si="2"/>
        <v>7.5924353064861236</v>
      </c>
    </row>
    <row r="30" spans="1:10" x14ac:dyDescent="0.25">
      <c r="A30" s="4" t="s">
        <v>28</v>
      </c>
      <c r="B30" s="19">
        <v>30.719934551404414</v>
      </c>
      <c r="C30" s="19">
        <v>33.063539678211072</v>
      </c>
      <c r="D30" s="19">
        <v>63.783474229615486</v>
      </c>
      <c r="E30" s="7">
        <v>31.161546909221766</v>
      </c>
      <c r="F30" s="7">
        <v>46.689582001948217</v>
      </c>
      <c r="G30" s="7">
        <v>77.85112891116998</v>
      </c>
      <c r="H30" s="31">
        <f t="shared" si="0"/>
        <v>0.44161235781735186</v>
      </c>
      <c r="I30" s="31">
        <f t="shared" si="1"/>
        <v>13.626042323737146</v>
      </c>
      <c r="J30" s="31">
        <f t="shared" si="2"/>
        <v>14.067654681554494</v>
      </c>
    </row>
    <row r="31" spans="1:10" x14ac:dyDescent="0.25">
      <c r="A31" s="4" t="s">
        <v>29</v>
      </c>
      <c r="B31" s="19">
        <v>32.484538127265189</v>
      </c>
      <c r="C31" s="19">
        <v>30.414901098108508</v>
      </c>
      <c r="D31" s="19">
        <v>62.899439225373698</v>
      </c>
      <c r="E31" s="7">
        <v>33.598766815702653</v>
      </c>
      <c r="F31" s="7">
        <v>44.230655797657107</v>
      </c>
      <c r="G31" s="7">
        <v>77.829422613359753</v>
      </c>
      <c r="H31" s="31">
        <f t="shared" si="0"/>
        <v>1.1142286884374641</v>
      </c>
      <c r="I31" s="31">
        <f t="shared" si="1"/>
        <v>13.815754699548599</v>
      </c>
      <c r="J31" s="31">
        <f t="shared" si="2"/>
        <v>14.929983387986056</v>
      </c>
    </row>
    <row r="32" spans="1:10" x14ac:dyDescent="0.25">
      <c r="A32" s="4" t="s">
        <v>30</v>
      </c>
      <c r="B32" s="19">
        <v>30.495363211581651</v>
      </c>
      <c r="C32" s="19">
        <v>35.419501898112841</v>
      </c>
      <c r="D32" s="19">
        <v>65.914865109694489</v>
      </c>
      <c r="E32" s="7">
        <v>33.71154449758972</v>
      </c>
      <c r="F32" s="7">
        <v>43.123099769981401</v>
      </c>
      <c r="G32" s="7">
        <v>76.834644267571122</v>
      </c>
      <c r="H32" s="31">
        <f t="shared" si="0"/>
        <v>3.2161812860080694</v>
      </c>
      <c r="I32" s="31">
        <f t="shared" si="1"/>
        <v>7.7035978718685598</v>
      </c>
      <c r="J32" s="31">
        <f t="shared" si="2"/>
        <v>10.919779157876633</v>
      </c>
    </row>
    <row r="33" spans="1:10" x14ac:dyDescent="0.25">
      <c r="A33" s="4" t="s">
        <v>31</v>
      </c>
      <c r="B33" s="19">
        <v>32.655786871609827</v>
      </c>
      <c r="C33" s="19">
        <v>32.907084363321111</v>
      </c>
      <c r="D33" s="19">
        <v>65.562871234930938</v>
      </c>
      <c r="E33" s="7">
        <v>34.130852356622981</v>
      </c>
      <c r="F33" s="7">
        <v>45.820538619346912</v>
      </c>
      <c r="G33" s="7">
        <v>79.9513909759699</v>
      </c>
      <c r="H33" s="31">
        <f t="shared" si="0"/>
        <v>1.4750654850131539</v>
      </c>
      <c r="I33" s="31">
        <f t="shared" si="1"/>
        <v>12.913454256025801</v>
      </c>
      <c r="J33" s="31">
        <f t="shared" si="2"/>
        <v>14.388519741038962</v>
      </c>
    </row>
    <row r="34" spans="1:10" x14ac:dyDescent="0.25">
      <c r="A34" s="8" t="s">
        <v>32</v>
      </c>
      <c r="B34" s="20">
        <v>31.776657492500139</v>
      </c>
      <c r="C34" s="20">
        <v>33.042999955301205</v>
      </c>
      <c r="D34" s="20">
        <v>64.819657447801347</v>
      </c>
      <c r="E34" s="9">
        <v>33.045153502595262</v>
      </c>
      <c r="F34" s="9">
        <v>44.222878525731304</v>
      </c>
      <c r="G34" s="9">
        <v>77.268032028326559</v>
      </c>
      <c r="H34" s="32">
        <f t="shared" si="0"/>
        <v>1.2684960100951237</v>
      </c>
      <c r="I34" s="32">
        <f t="shared" si="1"/>
        <v>11.179878570430098</v>
      </c>
      <c r="J34" s="32">
        <f t="shared" si="2"/>
        <v>12.448374580525211</v>
      </c>
    </row>
    <row r="35" spans="1:10" x14ac:dyDescent="0.25">
      <c r="A35" s="11" t="s">
        <v>33</v>
      </c>
      <c r="B35" s="22">
        <v>31.33670193029376</v>
      </c>
      <c r="C35" s="22">
        <v>31.943828052506696</v>
      </c>
      <c r="D35" s="22">
        <v>63.280529982800445</v>
      </c>
      <c r="E35" s="12">
        <v>32.562747271240156</v>
      </c>
      <c r="F35" s="12">
        <v>41.090702786418824</v>
      </c>
      <c r="G35" s="12">
        <v>73.653450057658972</v>
      </c>
      <c r="H35" s="34">
        <f t="shared" si="0"/>
        <v>1.2260453409463956</v>
      </c>
      <c r="I35" s="34">
        <f t="shared" si="1"/>
        <v>9.1468747339121279</v>
      </c>
      <c r="J35" s="34">
        <f t="shared" si="2"/>
        <v>10.372920074858527</v>
      </c>
    </row>
    <row r="36" spans="1:10" x14ac:dyDescent="0.25">
      <c r="A36" s="13" t="s">
        <v>34</v>
      </c>
      <c r="B36" s="23"/>
      <c r="C36" s="23"/>
      <c r="D36" s="23"/>
      <c r="E36" s="14"/>
      <c r="F36" s="14"/>
      <c r="G36" s="14"/>
      <c r="H36" s="35"/>
      <c r="I36" s="35"/>
      <c r="J36" s="35"/>
    </row>
    <row r="37" spans="1:10" x14ac:dyDescent="0.25">
      <c r="A37" s="4" t="s">
        <v>35</v>
      </c>
      <c r="B37" s="19">
        <v>31.3895996009383</v>
      </c>
      <c r="C37" s="19">
        <v>29.803212212381258</v>
      </c>
      <c r="D37" s="19">
        <v>61.192811813319558</v>
      </c>
      <c r="E37" s="7">
        <v>31.833468691885059</v>
      </c>
      <c r="F37" s="7">
        <v>42.287319200910964</v>
      </c>
      <c r="G37" s="7">
        <v>74.120787892796031</v>
      </c>
      <c r="H37" s="31">
        <f t="shared" ref="H37:H40" si="3">E37-B37</f>
        <v>0.44386909094675886</v>
      </c>
      <c r="I37" s="31">
        <f t="shared" ref="I37:I40" si="4">F37-C37</f>
        <v>12.484106988529707</v>
      </c>
      <c r="J37" s="31">
        <f t="shared" ref="J37:J40" si="5">G37-D37</f>
        <v>12.927976079476473</v>
      </c>
    </row>
    <row r="38" spans="1:10" x14ac:dyDescent="0.25">
      <c r="A38" s="4" t="s">
        <v>36</v>
      </c>
      <c r="B38" s="19">
        <v>32.370971244861757</v>
      </c>
      <c r="C38" s="19">
        <v>31.930822166456093</v>
      </c>
      <c r="D38" s="19">
        <v>64.301793411317846</v>
      </c>
      <c r="E38" s="7">
        <v>32.665032255347228</v>
      </c>
      <c r="F38" s="7">
        <v>42.880746470864892</v>
      </c>
      <c r="G38" s="7">
        <v>75.54577872621212</v>
      </c>
      <c r="H38" s="31">
        <f t="shared" si="3"/>
        <v>0.29406101048547129</v>
      </c>
      <c r="I38" s="31">
        <f t="shared" si="4"/>
        <v>10.9499243044088</v>
      </c>
      <c r="J38" s="31">
        <f t="shared" si="5"/>
        <v>11.243985314894275</v>
      </c>
    </row>
    <row r="39" spans="1:10" x14ac:dyDescent="0.25">
      <c r="A39" s="4" t="s">
        <v>37</v>
      </c>
      <c r="B39" s="19">
        <v>30.773118880752076</v>
      </c>
      <c r="C39" s="19">
        <v>33.214201840855743</v>
      </c>
      <c r="D39" s="19">
        <v>63.987320721607823</v>
      </c>
      <c r="E39" s="7">
        <v>31.434840139785798</v>
      </c>
      <c r="F39" s="7">
        <v>44.863493966365461</v>
      </c>
      <c r="G39" s="7">
        <v>76.298334106151259</v>
      </c>
      <c r="H39" s="31">
        <f t="shared" si="3"/>
        <v>0.66172125903372248</v>
      </c>
      <c r="I39" s="31">
        <f t="shared" si="4"/>
        <v>11.649292125509717</v>
      </c>
      <c r="J39" s="31">
        <f t="shared" si="5"/>
        <v>12.311013384543436</v>
      </c>
    </row>
    <row r="40" spans="1:10" x14ac:dyDescent="0.25">
      <c r="A40" s="4" t="s">
        <v>38</v>
      </c>
      <c r="B40" s="19">
        <v>30.884686256999309</v>
      </c>
      <c r="C40" s="19">
        <v>32.527085589084471</v>
      </c>
      <c r="D40" s="19">
        <v>63.411771846083774</v>
      </c>
      <c r="E40" s="7">
        <v>33.3220200433787</v>
      </c>
      <c r="F40" s="7">
        <v>37.853436328637763</v>
      </c>
      <c r="G40" s="7">
        <v>71.17545637201647</v>
      </c>
      <c r="H40" s="31">
        <f t="shared" si="3"/>
        <v>2.4373337863793907</v>
      </c>
      <c r="I40" s="31">
        <f t="shared" si="4"/>
        <v>5.3263507395532912</v>
      </c>
      <c r="J40" s="31">
        <f t="shared" si="5"/>
        <v>7.7636845259326961</v>
      </c>
    </row>
    <row r="41" spans="1:10" x14ac:dyDescent="0.25">
      <c r="A41" s="4"/>
      <c r="B41" s="19"/>
      <c r="C41" s="19"/>
      <c r="D41" s="19"/>
      <c r="E41" s="7"/>
      <c r="F41" s="7"/>
      <c r="G41" s="7"/>
      <c r="H41" s="31"/>
      <c r="I41" s="31"/>
      <c r="J41" s="31"/>
    </row>
    <row r="42" spans="1:10" x14ac:dyDescent="0.25">
      <c r="A42" s="4" t="s">
        <v>40</v>
      </c>
      <c r="B42" s="19">
        <v>30.187072606322324</v>
      </c>
      <c r="C42" s="19">
        <v>30.859366854094556</v>
      </c>
      <c r="D42" s="19">
        <v>61.046439460416877</v>
      </c>
      <c r="E42" s="7">
        <v>30.092704630952653</v>
      </c>
      <c r="F42" s="7">
        <v>37.662659239634031</v>
      </c>
      <c r="G42" s="7">
        <v>67.755363870586692</v>
      </c>
      <c r="H42" s="31">
        <f t="shared" ref="H42:H43" si="6">E42-B42</f>
        <v>-9.4367975369671342E-2</v>
      </c>
      <c r="I42" s="31">
        <f t="shared" ref="I42:I43" si="7">F42-C42</f>
        <v>6.8032923855394749</v>
      </c>
      <c r="J42" s="31">
        <f t="shared" ref="J42:J43" si="8">G42-D42</f>
        <v>6.7089244101698142</v>
      </c>
    </row>
    <row r="43" spans="1:10" x14ac:dyDescent="0.25">
      <c r="A43" s="15" t="s">
        <v>41</v>
      </c>
      <c r="B43" s="24">
        <v>30.712475887971912</v>
      </c>
      <c r="C43" s="24">
        <v>31.354987016686671</v>
      </c>
      <c r="D43" s="24">
        <v>62.067462904658576</v>
      </c>
      <c r="E43" s="17">
        <v>31.194694068911016</v>
      </c>
      <c r="F43" s="17">
        <v>39.192052991710504</v>
      </c>
      <c r="G43" s="17">
        <v>70.386747060621531</v>
      </c>
      <c r="H43" s="36">
        <f t="shared" si="6"/>
        <v>0.48221818093910329</v>
      </c>
      <c r="I43" s="36">
        <f t="shared" si="7"/>
        <v>7.8370659750238332</v>
      </c>
      <c r="J43" s="36">
        <f t="shared" si="8"/>
        <v>8.3192841559629542</v>
      </c>
    </row>
  </sheetData>
  <mergeCells count="12">
    <mergeCell ref="B4:B5"/>
    <mergeCell ref="C4:C5"/>
    <mergeCell ref="D4:D5"/>
    <mergeCell ref="B3:D3"/>
    <mergeCell ref="E3:G3"/>
    <mergeCell ref="E4:E5"/>
    <mergeCell ref="G4:G5"/>
    <mergeCell ref="H3:J3"/>
    <mergeCell ref="H4:H5"/>
    <mergeCell ref="I4:I5"/>
    <mergeCell ref="J4:J5"/>
    <mergeCell ref="F4:F5"/>
  </mergeCells>
  <pageMargins left="0.70866141732283472" right="0.70866141732283472" top="0.59055118110236227" bottom="0.78740157480314965" header="0.31496062992125984" footer="0.11811023622047245"/>
  <pageSetup paperSize="9" scale="79" orientation="landscape" r:id="rId1"/>
  <headerFooter>
    <oddFooter>&amp;L&amp;"Segoe UI,Fett"&amp;K00325FLWL-Statistik&amp;"Segoe UI,Standard"&amp;K000000
Quelle: IT.NRW; eigene Berechnungen der LWL-Statistik auf der Grundlage der Fortschreibung des Bevölkerungsstandes (Basis Zensus 2022) und der Bevölkerungsvorausberechnung 2024
2025/10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Altersquotienten 31122024_2050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Krämer, Michael</dc:creator>
  <cp:lastModifiedBy>Storm, Rainer</cp:lastModifiedBy>
  <cp:lastPrinted>2025-10-20T11:49:35Z</cp:lastPrinted>
  <dcterms:created xsi:type="dcterms:W3CDTF">2019-01-14T14:32:19Z</dcterms:created>
  <dcterms:modified xsi:type="dcterms:W3CDTF">2025-10-20T11:49:46Z</dcterms:modified>
</cp:coreProperties>
</file>